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315" windowWidth="16035" windowHeight="7725" activeTab="1"/>
  </bookViews>
  <sheets>
    <sheet name="FOI Inventory" sheetId="1" r:id="rId1"/>
    <sheet name="FOI Registry" sheetId="2" r:id="rId2"/>
    <sheet name="FOI Summary" sheetId="3" r:id="rId3"/>
  </sheets>
  <calcPr calcId="162913" concurrentCalc="0"/>
</workbook>
</file>

<file path=xl/calcChain.xml><?xml version="1.0" encoding="utf-8"?>
<calcChain xmlns="http://schemas.openxmlformats.org/spreadsheetml/2006/main">
  <c r="I71" i="2"/>
  <c r="I66"/>
  <c r="I65"/>
  <c r="I62"/>
  <c r="I58"/>
  <c r="I57"/>
  <c r="I56"/>
  <c r="I55"/>
  <c r="I54"/>
  <c r="I53"/>
  <c r="I52"/>
  <c r="I51"/>
  <c r="I48"/>
  <c r="I47"/>
  <c r="I45"/>
  <c r="I44"/>
  <c r="I42"/>
  <c r="I41"/>
  <c r="I40"/>
  <c r="I39"/>
  <c r="I38"/>
  <c r="I37"/>
  <c r="I36"/>
  <c r="I35"/>
  <c r="I34"/>
  <c r="I33"/>
  <c r="I32"/>
  <c r="I31"/>
  <c r="I30"/>
  <c r="I29"/>
  <c r="I28"/>
  <c r="I27"/>
  <c r="I26"/>
  <c r="I25"/>
  <c r="I24"/>
  <c r="I23"/>
  <c r="I22"/>
  <c r="I17"/>
  <c r="I15"/>
  <c r="I14"/>
  <c r="I13"/>
  <c r="I10"/>
  <c r="I9"/>
  <c r="I8"/>
  <c r="I6"/>
</calcChain>
</file>

<file path=xl/sharedStrings.xml><?xml version="1.0" encoding="utf-8"?>
<sst xmlns="http://schemas.openxmlformats.org/spreadsheetml/2006/main" count="876" uniqueCount="308">
  <si>
    <t>agency_abbrv</t>
  </si>
  <si>
    <t>agency_name</t>
  </si>
  <si>
    <t>title</t>
  </si>
  <si>
    <t>description</t>
  </si>
  <si>
    <t>file_format</t>
  </si>
  <si>
    <t>online_publication</t>
  </si>
  <si>
    <t>location_or_url</t>
  </si>
  <si>
    <t>disclosure</t>
  </si>
  <si>
    <t>original_data_owner</t>
  </si>
  <si>
    <t>data_maintainer</t>
  </si>
  <si>
    <t>date_released</t>
  </si>
  <si>
    <t>frequency_of_update</t>
  </si>
  <si>
    <t>Agency abbreviation</t>
  </si>
  <si>
    <t>Name of agency (spelled out)</t>
  </si>
  <si>
    <t>Title of the information</t>
  </si>
  <si>
    <t>Description of the information</t>
  </si>
  <si>
    <t>CSV, XLS, SHP, KML, TXT, PDF, DOC, etc.</t>
  </si>
  <si>
    <t>Yes/No</t>
  </si>
  <si>
    <t>Location of published information or URL for direct download</t>
  </si>
  <si>
    <r>
      <t xml:space="preserve">Whether the information is either of the following:
- </t>
    </r>
    <r>
      <rPr>
        <b/>
        <sz val="10"/>
        <rFont val="Arial"/>
        <family val="2"/>
      </rPr>
      <t>public</t>
    </r>
    <r>
      <rPr>
        <sz val="10"/>
        <color rgb="FF000000"/>
        <rFont val="Arial"/>
        <family val="2"/>
      </rPr>
      <t xml:space="preserve">: info can be disclosed for public consumption regardless of identity
- </t>
    </r>
    <r>
      <rPr>
        <b/>
        <sz val="10"/>
        <rFont val="Arial"/>
        <family val="2"/>
      </rPr>
      <t>exception</t>
    </r>
    <r>
      <rPr>
        <sz val="10"/>
        <color rgb="FF000000"/>
        <rFont val="Arial"/>
        <family val="2"/>
      </rPr>
      <t xml:space="preserve">: info is under the Exceptions List
- </t>
    </r>
    <r>
      <rPr>
        <b/>
        <sz val="10"/>
        <rFont val="Arial"/>
        <family val="2"/>
      </rPr>
      <t>internal</t>
    </r>
    <r>
      <rPr>
        <sz val="10"/>
        <color rgb="FF000000"/>
        <rFont val="Arial"/>
        <family val="2"/>
      </rPr>
      <t xml:space="preserve">: info only for agency consumption
- </t>
    </r>
    <r>
      <rPr>
        <b/>
        <sz val="10"/>
        <rFont val="Arial"/>
        <family val="2"/>
      </rPr>
      <t>with</t>
    </r>
    <r>
      <rPr>
        <sz val="10"/>
        <color rgb="FF000000"/>
        <rFont val="Arial"/>
        <family val="2"/>
      </rPr>
      <t xml:space="preserve"> </t>
    </r>
    <r>
      <rPr>
        <b/>
        <sz val="10"/>
        <rFont val="Arial"/>
        <family val="2"/>
      </rPr>
      <t>fee</t>
    </r>
    <r>
      <rPr>
        <sz val="10"/>
        <color rgb="FF000000"/>
        <rFont val="Arial"/>
        <family val="2"/>
      </rPr>
      <t xml:space="preserve">: info can be disclosed but with corresponding charges based on the agency's mandate/policies/business model
- </t>
    </r>
    <r>
      <rPr>
        <b/>
        <sz val="10"/>
        <rFont val="Arial"/>
        <family val="2"/>
      </rPr>
      <t>limited</t>
    </r>
    <r>
      <rPr>
        <sz val="10"/>
        <color rgb="FF000000"/>
        <rFont val="Arial"/>
        <family val="2"/>
      </rPr>
      <t>: info, upon verification of the requesting party's identity, can only be disclosed to specific person/s and/or entity/ies</t>
    </r>
  </si>
  <si>
    <t>Agency or office who origninally owns the information</t>
  </si>
  <si>
    <t>Unit responsible for the information</t>
  </si>
  <si>
    <t>The date when the information was initially released (YYYY-MM-DD)</t>
  </si>
  <si>
    <t>Daily, Annually, Biannually, Quarterly, Monthly</t>
  </si>
  <si>
    <t>BSWM</t>
  </si>
  <si>
    <t>Bureau of Soils and Water Management</t>
  </si>
  <si>
    <t>BSWM Citizen's Charter Revised 2016</t>
  </si>
  <si>
    <t>BSWM's Citizen's Charter</t>
  </si>
  <si>
    <t>pdf file and hardcopy</t>
  </si>
  <si>
    <t>Yes</t>
  </si>
  <si>
    <t>http://www.bswm.da.gov.ph/Content/files/BSWMCitizensCharterRevised2016</t>
  </si>
  <si>
    <t>Public</t>
  </si>
  <si>
    <t xml:space="preserve">BSWM </t>
  </si>
  <si>
    <t xml:space="preserve">Catalog of BSWM Products abd Services as of February </t>
  </si>
  <si>
    <t>BSWM list of products and services</t>
  </si>
  <si>
    <t>pdf file</t>
  </si>
  <si>
    <t>http://www.bswm.da.gov.ph/Content/files/ Catalog of BSWM Products and Services as of February 2013.pdf</t>
  </si>
  <si>
    <t>N/A</t>
  </si>
  <si>
    <t>Atlas of Soil-based Agricultural guide Maps on National Soil Sampling and Testing (NSST) Maps</t>
  </si>
  <si>
    <t>National Soil Sampling and Testing (NSST) Maps</t>
  </si>
  <si>
    <t>pdf, jpeg, tiff</t>
  </si>
  <si>
    <t>http://www.bswm.da.gov.ph/Maps</t>
  </si>
  <si>
    <t>BSWM Maps</t>
  </si>
  <si>
    <t>Soil and Water for agriculture related maps</t>
  </si>
  <si>
    <t>www.bswm.maps.da.gov.ph</t>
  </si>
  <si>
    <t>Soil and Water Resources Research and Development Roadmap 2016-2022</t>
  </si>
  <si>
    <t>BSWM Soil and Water Resources Research and Development Roadmap</t>
  </si>
  <si>
    <t>http://www.bswm.da.gov.ph/</t>
  </si>
  <si>
    <t>July 20,2017</t>
  </si>
  <si>
    <t>Soil and water for agriculture related brochures</t>
  </si>
  <si>
    <t>List of BSWMs soil and water for agriulture related brochures</t>
  </si>
  <si>
    <t>http://www.bswm.da.gov.ph/Downloads/Brochures</t>
  </si>
  <si>
    <t>Soil/Land Resources Evaluation and SAFDZ CLUP Integration Project of the municipality of Magdiwang, Romblon</t>
  </si>
  <si>
    <t>Technical Report, Land Resources Thematic, Suitability and decision maps</t>
  </si>
  <si>
    <t>Standard and PDF</t>
  </si>
  <si>
    <t>No</t>
  </si>
  <si>
    <t>Limited with Fee</t>
  </si>
  <si>
    <t>Agricultural Land Management and Evaluation Division</t>
  </si>
  <si>
    <t>Soil/Land Resources Evaluation and Strategic Agriculture and Fishery Development Zone (SAFDZ)-Comprehensive Land Use Plan (CLUP) Integration Project of the Municipality of Piddig, Ilocos Norte</t>
  </si>
  <si>
    <t>Technical Report, Maps, Land Management Unit</t>
  </si>
  <si>
    <t>Guidelines</t>
  </si>
  <si>
    <t>Guidelines on the Implementation of Cloud Seeding Operations (2015)</t>
  </si>
  <si>
    <t>pdf, standard</t>
  </si>
  <si>
    <t>no</t>
  </si>
  <si>
    <t>public</t>
  </si>
  <si>
    <t>As need arises</t>
  </si>
  <si>
    <t>General Guidelines on the Implementation of Small Scale Irrigation Projects of the Department of Agriculture (updated 2018)</t>
  </si>
  <si>
    <t>Department of Agriculture</t>
  </si>
  <si>
    <t>Department of Agriculture- Administrative Order No. 26, Series of 2007</t>
  </si>
  <si>
    <t>Guidelines on the Procedures and Technical Requirements for the Issuance of a Certification Allowing the Safe Re-Use of Wastewater for Purposes of Irrigation and Other Agricultural Uses.</t>
  </si>
  <si>
    <t>yes</t>
  </si>
  <si>
    <t>www.bswm.da.gov.ph</t>
  </si>
  <si>
    <t>SSIP Inventory</t>
  </si>
  <si>
    <t>List of SSIPs implemented nationwide from 1976</t>
  </si>
  <si>
    <t>xls</t>
  </si>
  <si>
    <t>Annually</t>
  </si>
  <si>
    <t>Agromet Data</t>
  </si>
  <si>
    <t>Agromet data from AWS</t>
  </si>
  <si>
    <t>agromet.da.gov.ph</t>
  </si>
  <si>
    <t>Philippine National Action Plan to combat Desertification Land Degradation and Drought 2004-2010</t>
  </si>
  <si>
    <t>Reference</t>
  </si>
  <si>
    <t>Standard and pdf</t>
  </si>
  <si>
    <t>Bureau of Soil and Water Management SRDC Building, Elliptical Road corner Visayas Avenue, Diliman, Quezon City</t>
  </si>
  <si>
    <t>BSWM-SCMD</t>
  </si>
  <si>
    <t>SCMD</t>
  </si>
  <si>
    <t>Updated Philippine National Action Plan to combat Desertification Land Degradation and Drought 2004-2010</t>
  </si>
  <si>
    <t>Aligned Philippine National Action Plan to combat Desertification Land Degradation and Drought FY 2015-2025</t>
  </si>
  <si>
    <t>Philippine Case Studies on Sustainable Land Management Approaches and Technologies</t>
  </si>
  <si>
    <t xml:space="preserve"> Guidelines in Mainstreaming Sustainable Corn Production in Sloping Areas (SCoPSA) in the Program of Local Government Units (LGU's)</t>
  </si>
  <si>
    <t>Protocol on the Establishment of Techno-Demo Farm for Sustainable Corn Production in Sloping Areas (SCoPSA)</t>
  </si>
  <si>
    <t>Protocol</t>
  </si>
  <si>
    <t>Guidelines on the Promotion and Implementation of Sustainable Corn Production in Sloping Areas (SCoPSA)</t>
  </si>
  <si>
    <t>April 1, 2014</t>
  </si>
  <si>
    <t>Guidelines on the Promotion and Implementation of Soil Conservation Guided Farm/ Technology Demonstration and Watershed Management for Small-Scale Irrigation Projects (SSIPs)</t>
  </si>
  <si>
    <t>Training of Trainors Module for SCoPSA</t>
  </si>
  <si>
    <t>Manual</t>
  </si>
  <si>
    <t>Year-Quarter</t>
  </si>
  <si>
    <t>Tracking Number</t>
  </si>
  <si>
    <t>Request Type</t>
  </si>
  <si>
    <t>Date Received</t>
  </si>
  <si>
    <t>Title of Request</t>
  </si>
  <si>
    <t>Extension?</t>
  </si>
  <si>
    <t>Status</t>
  </si>
  <si>
    <t>Date Finished</t>
  </si>
  <si>
    <t>Days Lapsed</t>
  </si>
  <si>
    <t>Cost</t>
  </si>
  <si>
    <t>Appeal/s filed?</t>
  </si>
  <si>
    <t>Remarks</t>
  </si>
  <si>
    <t>year and quarter of report coverage</t>
  </si>
  <si>
    <t>Internal FOI Tracking number</t>
  </si>
  <si>
    <r>
      <t xml:space="preserve">if request was lodged through </t>
    </r>
    <r>
      <rPr>
        <b/>
        <sz val="10"/>
        <rFont val="Arial"/>
        <family val="2"/>
      </rPr>
      <t>eFOI</t>
    </r>
    <r>
      <rPr>
        <sz val="10"/>
        <color rgb="FF000000"/>
        <rFont val="Arial"/>
        <family val="2"/>
      </rPr>
      <t xml:space="preserve"> or </t>
    </r>
    <r>
      <rPr>
        <b/>
        <sz val="10"/>
        <rFont val="Arial"/>
        <family val="2"/>
      </rPr>
      <t>standard</t>
    </r>
    <r>
      <rPr>
        <sz val="10"/>
        <color rgb="FF000000"/>
        <rFont val="Arial"/>
        <family val="2"/>
      </rPr>
      <t xml:space="preserve"> (paper-based)</t>
    </r>
  </si>
  <si>
    <r>
      <t xml:space="preserve">date request was lodged by requesting party </t>
    </r>
    <r>
      <rPr>
        <b/>
        <sz val="10"/>
        <rFont val="Arial"/>
        <family val="2"/>
      </rPr>
      <t>(YYYY-MM-DD)</t>
    </r>
  </si>
  <si>
    <t>title of information requested</t>
  </si>
  <si>
    <r>
      <t xml:space="preserve">if the agency requested for extension or additional 20 working days </t>
    </r>
    <r>
      <rPr>
        <b/>
        <sz val="10"/>
        <rFont val="Arial"/>
        <family val="2"/>
      </rPr>
      <t xml:space="preserve">(YES </t>
    </r>
    <r>
      <rPr>
        <sz val="10"/>
        <color rgb="FF000000"/>
        <rFont val="Arial"/>
        <family val="2"/>
      </rPr>
      <t xml:space="preserve">or </t>
    </r>
    <r>
      <rPr>
        <b/>
        <sz val="10"/>
        <rFont val="Arial"/>
        <family val="2"/>
      </rPr>
      <t>NO)</t>
    </r>
  </si>
  <si>
    <t>status of request</t>
  </si>
  <si>
    <r>
      <t xml:space="preserve">date request was processed/finished by the agency; if not yet processed/finished, indicate </t>
    </r>
    <r>
      <rPr>
        <b/>
        <sz val="10"/>
        <rFont val="Arial"/>
        <family val="2"/>
      </rPr>
      <t>ONGOING</t>
    </r>
  </si>
  <si>
    <t>number of days lapsed facilitating the request</t>
  </si>
  <si>
    <r>
      <t xml:space="preserve">fees paid by the requesting party for facilitation of request; if none, indicate </t>
    </r>
    <r>
      <rPr>
        <b/>
        <sz val="10"/>
        <rFont val="Arial"/>
        <family val="2"/>
      </rPr>
      <t>FREE</t>
    </r>
  </si>
  <si>
    <r>
      <t>If the requesting party or any other citizen filed an appeal for the specific request (</t>
    </r>
    <r>
      <rPr>
        <b/>
        <sz val="10"/>
        <rFont val="Arial"/>
        <family val="2"/>
      </rPr>
      <t xml:space="preserve">YES </t>
    </r>
    <r>
      <rPr>
        <sz val="10"/>
        <color rgb="FF000000"/>
        <rFont val="Arial"/>
        <family val="2"/>
      </rPr>
      <t xml:space="preserve">or </t>
    </r>
    <r>
      <rPr>
        <b/>
        <sz val="10"/>
        <rFont val="Arial"/>
        <family val="2"/>
      </rPr>
      <t>NO)</t>
    </r>
  </si>
  <si>
    <t>Additional details about the request</t>
  </si>
  <si>
    <t>2017-Q2</t>
  </si>
  <si>
    <t>#BSWM-121200338991</t>
  </si>
  <si>
    <t>eFOI</t>
  </si>
  <si>
    <t>Who has authority over watershade</t>
  </si>
  <si>
    <t>Accepted</t>
  </si>
  <si>
    <t>FREE</t>
  </si>
  <si>
    <t>#BSWM-995631673851</t>
  </si>
  <si>
    <t>Detailed information on Soil/Bulk Density in Marilao, Mecauayan &amp; Valenzuela</t>
  </si>
  <si>
    <t>#BSWM-255442527387</t>
  </si>
  <si>
    <t>Data about Sapang Kawayan, Masantol, Pampanga</t>
  </si>
  <si>
    <t>2018-Q3</t>
  </si>
  <si>
    <t>#BSWM-234737505995</t>
  </si>
  <si>
    <t>Hydrologic Soil Group in Norzagaray Bulacan</t>
  </si>
  <si>
    <t>Ground water map of Pila, Laguna</t>
  </si>
  <si>
    <t>#BSWM-382802912184</t>
  </si>
  <si>
    <t>Soil Data</t>
  </si>
  <si>
    <t>#BSWM-539927852700</t>
  </si>
  <si>
    <t>Soil Map of Norzagaray, Bulacan</t>
  </si>
  <si>
    <t>#BSWM-287338068301</t>
  </si>
  <si>
    <t>Soil Group</t>
  </si>
  <si>
    <t>#BSWM-284164904822</t>
  </si>
  <si>
    <t>Network of Protected Areas for Agriculture and Agro-Industrial Development for Bohol Province</t>
  </si>
  <si>
    <t>Denied</t>
  </si>
  <si>
    <t>#BSWM-000573267730</t>
  </si>
  <si>
    <t>Annual Provincial Land Conversion Area (Agricultural to Non-Agricultural) from 2013-2017</t>
  </si>
  <si>
    <t>#BSWM-617628047276</t>
  </si>
  <si>
    <t>Soil Data of Famy, Laguna</t>
  </si>
  <si>
    <t>2018-Q4</t>
  </si>
  <si>
    <t>#BSWM-249236218099</t>
  </si>
  <si>
    <t>Hyrogeology (Aquifer, Aquitard) and Groundwater Level data of Metro Manila</t>
  </si>
  <si>
    <t>#BSWM-849567491966</t>
  </si>
  <si>
    <t>Total Agricultural Land Conversion</t>
  </si>
  <si>
    <t>#BSWM-393680302584</t>
  </si>
  <si>
    <t>Soil Map of Bulacan</t>
  </si>
  <si>
    <t>#BSWM-368826294795</t>
  </si>
  <si>
    <t>Hydrologic Soil Group of Doña Remedios Trinidad Bulacan</t>
  </si>
  <si>
    <t>#BSWM-373683745465</t>
  </si>
  <si>
    <t>Volume of Rice to be Produced in Central Luzon</t>
  </si>
  <si>
    <t>#BSWM-589634300559</t>
  </si>
  <si>
    <t>Nueva Ecija Soil Attributes Affecting Rice Production</t>
  </si>
  <si>
    <t>2019-Q3</t>
  </si>
  <si>
    <t>#BSWM-993518289722</t>
  </si>
  <si>
    <t>Geologic Map, Soil Map, and Soil Information of Arroceros Forest Park</t>
  </si>
  <si>
    <t>#BSWM-594203191897</t>
  </si>
  <si>
    <t>Soil Reports of Bulacan</t>
  </si>
  <si>
    <t>#BSWM-360745215469</t>
  </si>
  <si>
    <t>Soil Report in PRB</t>
  </si>
  <si>
    <t>#BSWM-723717650326</t>
  </si>
  <si>
    <t>Soil report on Claveria, Misamis Oriental</t>
  </si>
  <si>
    <t>#BSWM-343251347141</t>
  </si>
  <si>
    <t>Soil Report of Tacloban, Leyte</t>
  </si>
  <si>
    <t>#BSWM-780501036193</t>
  </si>
  <si>
    <t>Type of Soil in Reclaimed Area in Paranaque City, Soil Map</t>
  </si>
  <si>
    <t>#BSWM-049973116825</t>
  </si>
  <si>
    <t>Soil Map in Pasay City and Quezon City</t>
  </si>
  <si>
    <t>#BSWM-229876684576</t>
  </si>
  <si>
    <t>Data on Los Baños</t>
  </si>
  <si>
    <t>#BSWM-553901454040</t>
  </si>
  <si>
    <t>Soil and Water management in San Pablo, Laguna</t>
  </si>
  <si>
    <t>#BSWM-543394852657</t>
  </si>
  <si>
    <t>Geotechnical Report of Norzagaray, Bulacan</t>
  </si>
  <si>
    <t>#BSWM-358665626332</t>
  </si>
  <si>
    <t>Soil Type of Lumban Laguna</t>
  </si>
  <si>
    <t>#BSWM-341621528150</t>
  </si>
  <si>
    <t>Soils and Water management in Batanes</t>
  </si>
  <si>
    <t>#BSWM-884468978123</t>
  </si>
  <si>
    <t>Geotechnical Report of Brgy. Azagra, San Fernando, Romblon</t>
  </si>
  <si>
    <t>#BSWM-055979107281</t>
  </si>
  <si>
    <t>Data of Luisiana Clay Loam</t>
  </si>
  <si>
    <t>#BSWM-331485083986</t>
  </si>
  <si>
    <t>Land Cover</t>
  </si>
  <si>
    <t>2019-Q4</t>
  </si>
  <si>
    <t>#BSWM 331485083986</t>
  </si>
  <si>
    <t>#BSWM 429238931446</t>
  </si>
  <si>
    <t>Soil and Hydrology data of island of Luzon (Vector, shp)</t>
  </si>
  <si>
    <t>#BSWM 881041118599</t>
  </si>
  <si>
    <t>Data Request</t>
  </si>
  <si>
    <t>#BSWM 478390998755</t>
  </si>
  <si>
    <t>Soil Data in Camarines Sur</t>
  </si>
  <si>
    <t>#BSWM 966177644760</t>
  </si>
  <si>
    <t>Soil Profile type of Lubao, Pampanga</t>
  </si>
  <si>
    <t>#BSWM 513823781458</t>
  </si>
  <si>
    <t>Geospatial Maps of Manila</t>
  </si>
  <si>
    <t>#BSWM 252242709328</t>
  </si>
  <si>
    <t>Soil Map of Marikina City</t>
  </si>
  <si>
    <t>#BSWM 267061217205</t>
  </si>
  <si>
    <t>#BSWM 975139834936</t>
  </si>
  <si>
    <t>Water Conservation Projects Done from 2009-2019</t>
  </si>
  <si>
    <t>#BSWM 131022422294</t>
  </si>
  <si>
    <t>Soil map and Soil Characteristics Marinduque</t>
  </si>
  <si>
    <t>#BSWM 941402182184</t>
  </si>
  <si>
    <t>Recent Marinduque Maps</t>
  </si>
  <si>
    <t>#BSWM 832488618472</t>
  </si>
  <si>
    <t>Geographic and Physical profile of Las Piñas City and Paranaque City</t>
  </si>
  <si>
    <t>#BSWM 435477080490</t>
  </si>
  <si>
    <t>Soil Profile showing the relative depths of the horizon, drainage conditions in Putho Tungtungin</t>
  </si>
  <si>
    <t>#BSWM 895295481156</t>
  </si>
  <si>
    <t>Soil Properties of Arroceros Forest Park</t>
  </si>
  <si>
    <t>#BSWM 683096255295</t>
  </si>
  <si>
    <t>The number, development, update about Bohol Watersheds</t>
  </si>
  <si>
    <t>#BSWM 343534183407</t>
  </si>
  <si>
    <t>Data Request: Soil Information</t>
  </si>
  <si>
    <t>#BSWM 402926135501</t>
  </si>
  <si>
    <t>Soil Texture and Land use land cover in Siquijor Island</t>
  </si>
  <si>
    <t>#BSWM 581138177768</t>
  </si>
  <si>
    <t>Soil Information of Malolos City, Bulacan</t>
  </si>
  <si>
    <t>#BSWM 013802987708</t>
  </si>
  <si>
    <t>Soil Characteristics and Condition in Cagayan de Oro City</t>
  </si>
  <si>
    <t>#BSWM 902564450327</t>
  </si>
  <si>
    <t>Soil Types, Land capability, soil bearing capacity in Bacoor Cavite</t>
  </si>
  <si>
    <t>#BSWM 912723373055</t>
  </si>
  <si>
    <t>Data on Rock and soil type in Mararison Island</t>
  </si>
  <si>
    <t>#BSWM 100716749402</t>
  </si>
  <si>
    <t>Geotechnical Report of Barangay San Rafael, Rodriguez, Rizal</t>
  </si>
  <si>
    <t>#BSWM 854517519553</t>
  </si>
  <si>
    <t>Soil Profile and Soil Map of Claveria, Misamis Oriental</t>
  </si>
  <si>
    <t>#BSWM 871524007846</t>
  </si>
  <si>
    <t>Follow-up on Query with Tracking number #BSWM 975139834936</t>
  </si>
  <si>
    <t>Pending</t>
  </si>
  <si>
    <t>#BSWM 362828815076</t>
  </si>
  <si>
    <t>Soil Properties and Rate of Soil Erosion and Land Degradation in Pangasinan</t>
  </si>
  <si>
    <t>#BSWM 948729179982</t>
  </si>
  <si>
    <t>Geotechnical Report of Brgy. Bagalangit, Mabini, Batangas</t>
  </si>
  <si>
    <t>#BSWM 046954991756</t>
  </si>
  <si>
    <t>Geographical of Manghinao River in Bauan, Batangas</t>
  </si>
  <si>
    <t>#BSWM 381011936939</t>
  </si>
  <si>
    <t>Soil Map of Cavite</t>
  </si>
  <si>
    <t>#BSWM 054231076657</t>
  </si>
  <si>
    <t>Geotechnical Soil Investigation Report at Guadalupe Vije, Makati City, Metro Manila</t>
  </si>
  <si>
    <t>#BSWM 33641830617</t>
  </si>
  <si>
    <t>Geotechnical Soil Investigation Report at Poblacion, Alubijid, Misamis Oriental</t>
  </si>
  <si>
    <t>#BSWM 851183670114</t>
  </si>
  <si>
    <t>Geotechnical Report of Barangay Patubig, Marilao, Bulacan</t>
  </si>
  <si>
    <t>#BSWM 387072225175</t>
  </si>
  <si>
    <t>Borehole data on Marikina City (Preferably near west valley fault or along Marikina River</t>
  </si>
  <si>
    <t>#BSWM 100721045599</t>
  </si>
  <si>
    <t>Geotechnical Report of Clarkview Subdv. Angeles Pampanga</t>
  </si>
  <si>
    <t>#BSWM 608948523479</t>
  </si>
  <si>
    <t>Antipolo Soil Information</t>
  </si>
  <si>
    <t>Parent Agency Name</t>
  </si>
  <si>
    <t>Attached Agency Name</t>
  </si>
  <si>
    <t>Agency Acronym</t>
  </si>
  <si>
    <t>Agency Type</t>
  </si>
  <si>
    <t>Year-
Quarter</t>
  </si>
  <si>
    <t>Total Processed Requests</t>
  </si>
  <si>
    <t>STATUS OF PROCESSED REQUESTS</t>
  </si>
  <si>
    <t>Total Number of Days Lapsed</t>
  </si>
  <si>
    <t>Average Processing Time</t>
  </si>
  <si>
    <t>Ongoing Requests</t>
  </si>
  <si>
    <t>STATUS OF ONGOING REQUESTS</t>
  </si>
  <si>
    <t>Successful</t>
  </si>
  <si>
    <t>Proactively Disclosed</t>
  </si>
  <si>
    <t>Partially Successful</t>
  </si>
  <si>
    <t>Info Under Exceptions</t>
  </si>
  <si>
    <t>Info Not Maintained</t>
  </si>
  <si>
    <t>Invalid Request</t>
  </si>
  <si>
    <t>Closed</t>
  </si>
  <si>
    <t>Awaiting Clarification</t>
  </si>
  <si>
    <t>Processing</t>
  </si>
  <si>
    <t>name of parent agency (if any)</t>
  </si>
  <si>
    <t>name of agency</t>
  </si>
  <si>
    <t>agency acronym</t>
  </si>
  <si>
    <t>NGA / GOCC / SUC / LWD / LGU</t>
  </si>
  <si>
    <t>eFOI / Standard</t>
  </si>
  <si>
    <t>total number of requests which are already processed</t>
  </si>
  <si>
    <t xml:space="preserve">number of requests where information has been uploaded or provided </t>
  </si>
  <si>
    <t>number of requests where information has been provided through the agency's website even before it was requested</t>
  </si>
  <si>
    <t>number of requests where out of many requests, only a number has been provided by the agency</t>
  </si>
  <si>
    <t>number of requests denied since it is under the FOI Exceptions List</t>
  </si>
  <si>
    <t>number of requests denied since information requested is not being handled, maintained, or stored by the agency</t>
  </si>
  <si>
    <t>number of requests denied since it is a question, not an actionable item, or not a request for information</t>
  </si>
  <si>
    <t>number of requests closed since the requesting party failed to provide the information needed for clarification--60 calendar days after the "Awaiting Clarification" status</t>
  </si>
  <si>
    <t>total number of days lapsed facilitating processed requests</t>
  </si>
  <si>
    <r>
      <rPr>
        <b/>
        <sz val="10"/>
        <rFont val="Arial"/>
        <family val="2"/>
      </rPr>
      <t>total number of days</t>
    </r>
    <r>
      <rPr>
        <sz val="10"/>
        <color rgb="FF000000"/>
        <rFont val="Arial"/>
        <family val="2"/>
      </rPr>
      <t xml:space="preserve"> </t>
    </r>
    <r>
      <rPr>
        <b/>
        <sz val="10"/>
        <rFont val="Arial"/>
        <family val="2"/>
      </rPr>
      <t>lapsed</t>
    </r>
    <r>
      <rPr>
        <sz val="10"/>
        <color rgb="FF000000"/>
        <rFont val="Arial"/>
        <family val="2"/>
      </rPr>
      <t xml:space="preserve"> over the </t>
    </r>
    <r>
      <rPr>
        <b/>
        <sz val="10"/>
        <rFont val="Arial"/>
        <family val="2"/>
      </rPr>
      <t>total number of processed requests</t>
    </r>
    <r>
      <rPr>
        <sz val="10"/>
        <color rgb="FF000000"/>
        <rFont val="Arial"/>
        <family val="2"/>
      </rPr>
      <t xml:space="preserve"> for the period of coverage (do not include ongoing requests)</t>
    </r>
  </si>
  <si>
    <t>total number of requests currently being processed</t>
  </si>
  <si>
    <t>number of requests submitted by requestors but not yet acknowledged by the Receiving Officer</t>
  </si>
  <si>
    <t>number of requests acknowledged by the Receiving Officer and forwarded to the Decision Maker concerned</t>
  </si>
  <si>
    <t>number of requests returned to the requestors for some clarifications or if he/she failed to provide all requirements such as a valid ID</t>
  </si>
  <si>
    <t>number of requests received by the Decision Maker and is currently being processed</t>
  </si>
  <si>
    <t>NGA</t>
  </si>
  <si>
    <t>2017-Q1</t>
  </si>
  <si>
    <t>2017-Q3</t>
  </si>
  <si>
    <t>2017-Q4</t>
  </si>
  <si>
    <t>2018-Q1</t>
  </si>
  <si>
    <t>2018-Q2</t>
  </si>
  <si>
    <t>2019-Q1</t>
  </si>
  <si>
    <t>2019-Q2</t>
  </si>
  <si>
    <t>NO</t>
  </si>
</sst>
</file>

<file path=xl/styles.xml><?xml version="1.0" encoding="utf-8"?>
<styleSheet xmlns="http://schemas.openxmlformats.org/spreadsheetml/2006/main">
  <numFmts count="5">
    <numFmt numFmtId="164" formatCode="yyyy/mm/dd"/>
    <numFmt numFmtId="165" formatCode="yyyy/m/d"/>
    <numFmt numFmtId="166" formatCode="yyyy&quot;-&quot;mm&quot;-&quot;dd"/>
    <numFmt numFmtId="167" formatCode="[$-409]mmmm\ d\,\ yyyy;@"/>
    <numFmt numFmtId="168" formatCode="yyyy\-mm\-dd"/>
  </numFmts>
  <fonts count="14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0"/>
      <color rgb="FF000000"/>
      <name val="Calibri"/>
      <family val="2"/>
    </font>
    <font>
      <sz val="12"/>
      <color rgb="FF000000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rgb="FF000000"/>
      <name val="Calibri"/>
      <family val="2"/>
    </font>
    <font>
      <u/>
      <sz val="11"/>
      <color rgb="FF000000"/>
      <name val="Tahoma"/>
      <family val="2"/>
    </font>
    <font>
      <i/>
      <sz val="10"/>
      <color rgb="FF000000"/>
      <name val="Arial"/>
      <family val="2"/>
    </font>
    <font>
      <i/>
      <sz val="10"/>
      <name val="&quot;Open Sans&quot;"/>
    </font>
    <font>
      <sz val="12"/>
      <color rgb="FF000000"/>
      <name val="Calibri"/>
      <family val="2"/>
      <scheme val="minor"/>
    </font>
    <font>
      <b/>
      <sz val="9"/>
      <name val="Arial"/>
      <family val="2"/>
    </font>
    <font>
      <i/>
      <sz val="10"/>
      <name val="Arial"/>
      <family val="2"/>
    </font>
    <font>
      <sz val="12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EFEFEF"/>
        <bgColor rgb="FFEFEFEF"/>
      </patternFill>
    </fill>
    <fill>
      <patternFill patternType="solid">
        <fgColor rgb="FF666666"/>
        <bgColor rgb="FF666666"/>
      </patternFill>
    </fill>
    <fill>
      <patternFill patternType="solid">
        <fgColor rgb="FFD9EAD3"/>
        <bgColor rgb="FFD9EAD3"/>
      </patternFill>
    </fill>
    <fill>
      <patternFill patternType="solid">
        <fgColor rgb="FFC9DAF8"/>
        <bgColor rgb="FFC9DAF8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7">
    <xf numFmtId="0" fontId="0" fillId="0" borderId="0" xfId="0"/>
    <xf numFmtId="0" fontId="2" fillId="2" borderId="1" xfId="1" applyFont="1" applyFill="1" applyBorder="1" applyAlignment="1">
      <alignment horizontal="center" wrapText="1"/>
    </xf>
    <xf numFmtId="0" fontId="1" fillId="0" borderId="0" xfId="1" applyFont="1" applyAlignment="1"/>
    <xf numFmtId="0" fontId="3" fillId="3" borderId="2" xfId="1" applyFont="1" applyFill="1" applyBorder="1" applyAlignment="1">
      <alignment vertical="top" wrapText="1"/>
    </xf>
    <xf numFmtId="0" fontId="3" fillId="3" borderId="2" xfId="1" applyFont="1" applyFill="1" applyBorder="1" applyAlignment="1">
      <alignment horizontal="left" vertical="top" wrapText="1"/>
    </xf>
    <xf numFmtId="0" fontId="4" fillId="3" borderId="2" xfId="1" applyFont="1" applyFill="1" applyBorder="1" applyAlignment="1">
      <alignment vertical="top" wrapText="1"/>
    </xf>
    <xf numFmtId="0" fontId="3" fillId="0" borderId="0" xfId="1" applyFont="1" applyBorder="1" applyAlignment="1">
      <alignment horizontal="center" vertical="top" wrapText="1"/>
    </xf>
    <xf numFmtId="0" fontId="3" fillId="0" borderId="0" xfId="1" applyFont="1" applyBorder="1" applyAlignment="1">
      <alignment horizontal="left" vertical="top" wrapText="1"/>
    </xf>
    <xf numFmtId="0" fontId="6" fillId="0" borderId="0" xfId="1" applyFont="1" applyBorder="1" applyAlignment="1">
      <alignment horizontal="left" vertical="top" wrapText="1"/>
    </xf>
    <xf numFmtId="0" fontId="6" fillId="0" borderId="0" xfId="1" applyFont="1" applyBorder="1" applyAlignment="1">
      <alignment horizontal="center" vertical="top" wrapText="1"/>
    </xf>
    <xf numFmtId="0" fontId="7" fillId="0" borderId="0" xfId="1" applyFont="1" applyBorder="1" applyAlignment="1">
      <alignment horizontal="left" vertical="top" wrapText="1"/>
    </xf>
    <xf numFmtId="164" fontId="6" fillId="0" borderId="0" xfId="1" applyNumberFormat="1" applyFont="1" applyBorder="1" applyAlignment="1">
      <alignment horizontal="center" vertical="top" wrapText="1"/>
    </xf>
    <xf numFmtId="0" fontId="4" fillId="0" borderId="0" xfId="1" applyFont="1" applyBorder="1" applyAlignment="1">
      <alignment horizontal="center" vertical="top" wrapText="1"/>
    </xf>
    <xf numFmtId="15" fontId="6" fillId="0" borderId="0" xfId="1" applyNumberFormat="1" applyFont="1" applyBorder="1" applyAlignment="1">
      <alignment horizontal="center" vertical="top" wrapText="1"/>
    </xf>
    <xf numFmtId="165" fontId="6" fillId="0" borderId="0" xfId="1" applyNumberFormat="1" applyFont="1" applyBorder="1" applyAlignment="1">
      <alignment horizontal="center" vertical="top" wrapText="1"/>
    </xf>
    <xf numFmtId="0" fontId="1" fillId="0" borderId="0" xfId="1" applyFont="1" applyBorder="1" applyAlignment="1">
      <alignment horizontal="center" vertical="top" wrapText="1"/>
    </xf>
    <xf numFmtId="0" fontId="1" fillId="0" borderId="0" xfId="1" applyFont="1" applyBorder="1" applyAlignment="1">
      <alignment vertical="top" wrapText="1"/>
    </xf>
    <xf numFmtId="0" fontId="1" fillId="0" borderId="0" xfId="1" applyFont="1" applyBorder="1" applyAlignment="1"/>
    <xf numFmtId="0" fontId="1" fillId="0" borderId="0" xfId="1" applyFont="1" applyFill="1" applyBorder="1" applyAlignment="1">
      <alignment vertical="top" wrapText="1"/>
    </xf>
    <xf numFmtId="0" fontId="5" fillId="2" borderId="0" xfId="1" applyFont="1" applyFill="1" applyAlignment="1">
      <alignment horizontal="center" vertical="center" wrapText="1"/>
    </xf>
    <xf numFmtId="166" fontId="5" fillId="2" borderId="0" xfId="1" applyNumberFormat="1" applyFont="1" applyFill="1" applyAlignment="1">
      <alignment horizontal="center" vertical="center" wrapText="1"/>
    </xf>
    <xf numFmtId="3" fontId="5" fillId="2" borderId="0" xfId="1" applyNumberFormat="1" applyFont="1" applyFill="1" applyAlignment="1">
      <alignment horizontal="center" vertical="center" wrapText="1"/>
    </xf>
    <xf numFmtId="0" fontId="8" fillId="2" borderId="0" xfId="1" applyFont="1" applyFill="1" applyAlignment="1">
      <alignment horizontal="center" vertical="top" wrapText="1"/>
    </xf>
    <xf numFmtId="0" fontId="9" fillId="2" borderId="0" xfId="1" applyFont="1" applyFill="1" applyAlignment="1">
      <alignment horizontal="center" vertical="top" wrapText="1"/>
    </xf>
    <xf numFmtId="166" fontId="8" fillId="2" borderId="0" xfId="1" applyNumberFormat="1" applyFont="1" applyFill="1" applyAlignment="1">
      <alignment horizontal="center" vertical="top" wrapText="1"/>
    </xf>
    <xf numFmtId="3" fontId="8" fillId="2" borderId="0" xfId="1" applyNumberFormat="1" applyFont="1" applyFill="1" applyAlignment="1">
      <alignment horizontal="center" vertical="top" wrapText="1"/>
    </xf>
    <xf numFmtId="0" fontId="10" fillId="0" borderId="3" xfId="1" applyFont="1" applyBorder="1" applyAlignment="1">
      <alignment horizontal="left" vertical="center"/>
    </xf>
    <xf numFmtId="0" fontId="10" fillId="0" borderId="3" xfId="1" applyFont="1" applyBorder="1" applyAlignment="1">
      <alignment horizontal="center" vertical="center"/>
    </xf>
    <xf numFmtId="0" fontId="10" fillId="0" borderId="3" xfId="1" applyFont="1" applyBorder="1" applyAlignment="1">
      <alignment horizontal="left" vertical="center" wrapText="1"/>
    </xf>
    <xf numFmtId="0" fontId="10" fillId="0" borderId="3" xfId="1" applyFont="1" applyBorder="1" applyAlignment="1"/>
    <xf numFmtId="167" fontId="10" fillId="0" borderId="3" xfId="1" applyNumberFormat="1" applyFont="1" applyBorder="1" applyAlignment="1">
      <alignment horizontal="center" vertical="center"/>
    </xf>
    <xf numFmtId="0" fontId="1" fillId="0" borderId="3" xfId="1" applyFont="1" applyBorder="1" applyAlignment="1"/>
    <xf numFmtId="0" fontId="1" fillId="0" borderId="3" xfId="1" applyBorder="1" applyAlignment="1"/>
    <xf numFmtId="0" fontId="11" fillId="4" borderId="0" xfId="1" applyFont="1" applyFill="1" applyAlignment="1">
      <alignment wrapText="1"/>
    </xf>
    <xf numFmtId="0" fontId="11" fillId="5" borderId="0" xfId="1" applyFont="1" applyFill="1" applyAlignment="1">
      <alignment vertical="center" wrapText="1"/>
    </xf>
    <xf numFmtId="0" fontId="11" fillId="5" borderId="0" xfId="1" applyFont="1" applyFill="1" applyAlignment="1">
      <alignment horizontal="center" vertical="center" wrapText="1"/>
    </xf>
    <xf numFmtId="0" fontId="11" fillId="6" borderId="0" xfId="1" applyFont="1" applyFill="1" applyAlignment="1">
      <alignment horizontal="center" vertical="center" wrapText="1"/>
    </xf>
    <xf numFmtId="0" fontId="11" fillId="6" borderId="0" xfId="1" applyFont="1" applyFill="1" applyAlignment="1">
      <alignment horizontal="center" wrapText="1"/>
    </xf>
    <xf numFmtId="0" fontId="12" fillId="3" borderId="0" xfId="1" applyFont="1" applyFill="1" applyAlignment="1">
      <alignment horizontal="center" vertical="top" wrapText="1"/>
    </xf>
    <xf numFmtId="0" fontId="4" fillId="0" borderId="0" xfId="1" applyFont="1" applyAlignment="1">
      <alignment horizontal="center" vertical="center" wrapText="1"/>
    </xf>
    <xf numFmtId="0" fontId="4" fillId="4" borderId="0" xfId="1" applyFont="1" applyFill="1" applyAlignment="1">
      <alignment horizontal="center" vertical="center" wrapText="1"/>
    </xf>
    <xf numFmtId="0" fontId="4" fillId="0" borderId="0" xfId="1" applyFont="1" applyFill="1" applyAlignment="1">
      <alignment horizontal="center" vertical="center" wrapText="1"/>
    </xf>
    <xf numFmtId="2" fontId="4" fillId="0" borderId="0" xfId="1" applyNumberFormat="1" applyFont="1" applyAlignment="1">
      <alignment horizontal="center" vertical="center" wrapText="1"/>
    </xf>
    <xf numFmtId="168" fontId="10" fillId="0" borderId="3" xfId="1" applyNumberFormat="1" applyFont="1" applyBorder="1" applyAlignment="1">
      <alignment horizontal="right" vertical="center"/>
    </xf>
    <xf numFmtId="0" fontId="13" fillId="7" borderId="3" xfId="1" applyFont="1" applyFill="1" applyBorder="1" applyAlignment="1"/>
    <xf numFmtId="0" fontId="10" fillId="0" borderId="4" xfId="1" applyFont="1" applyBorder="1" applyAlignment="1">
      <alignment horizontal="center" vertical="center"/>
    </xf>
    <xf numFmtId="0" fontId="10" fillId="0" borderId="5" xfId="1" applyFont="1" applyBorder="1" applyAlignment="1">
      <alignment horizontal="center" vertical="center"/>
    </xf>
    <xf numFmtId="0" fontId="10" fillId="0" borderId="6" xfId="1" applyFont="1" applyBorder="1" applyAlignment="1">
      <alignment horizontal="center" vertical="center"/>
    </xf>
    <xf numFmtId="0" fontId="11" fillId="6" borderId="0" xfId="1" applyFont="1" applyFill="1" applyAlignment="1">
      <alignment wrapText="1"/>
    </xf>
    <xf numFmtId="0" fontId="1" fillId="0" borderId="0" xfId="1" applyFont="1" applyAlignment="1"/>
    <xf numFmtId="0" fontId="11" fillId="4" borderId="0" xfId="1" applyFont="1" applyFill="1" applyAlignment="1">
      <alignment wrapText="1"/>
    </xf>
    <xf numFmtId="0" fontId="11" fillId="5" borderId="0" xfId="1" applyFont="1" applyFill="1" applyAlignment="1">
      <alignment horizontal="center" vertical="center" wrapText="1"/>
    </xf>
    <xf numFmtId="0" fontId="1" fillId="0" borderId="0" xfId="1" applyFont="1" applyAlignment="1">
      <alignment horizontal="center" vertical="center"/>
    </xf>
    <xf numFmtId="0" fontId="11" fillId="5" borderId="0" xfId="1" applyFont="1" applyFill="1" applyAlignment="1">
      <alignment horizontal="center" wrapText="1"/>
    </xf>
    <xf numFmtId="0" fontId="11" fillId="6" borderId="0" xfId="1" applyFont="1" applyFill="1" applyAlignment="1">
      <alignment horizontal="center" wrapText="1"/>
    </xf>
    <xf numFmtId="0" fontId="1" fillId="0" borderId="0" xfId="1" applyFont="1" applyAlignment="1">
      <alignment horizontal="center"/>
    </xf>
    <xf numFmtId="0" fontId="11" fillId="2" borderId="0" xfId="1" applyFont="1" applyFill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3" tint="0.79998168889431442"/>
    <outlinePr summaryBelow="0" summaryRight="0"/>
  </sheetPr>
  <dimension ref="A1:L53"/>
  <sheetViews>
    <sheetView view="pageBreakPreview" zoomScaleNormal="70" zoomScaleSheetLayoutView="100" workbookViewId="0">
      <selection activeCell="B9" sqref="B9"/>
    </sheetView>
  </sheetViews>
  <sheetFormatPr defaultColWidth="14.42578125" defaultRowHeight="15.75" customHeight="1"/>
  <cols>
    <col min="1" max="1" width="15" style="2" customWidth="1"/>
    <col min="2" max="2" width="19.140625" style="2" customWidth="1"/>
    <col min="3" max="3" width="20.140625" style="2" customWidth="1"/>
    <col min="4" max="5" width="14.42578125" style="2"/>
    <col min="6" max="6" width="10.28515625" style="2" customWidth="1"/>
    <col min="7" max="7" width="29.5703125" style="2" customWidth="1"/>
    <col min="8" max="8" width="57.28515625" style="2" customWidth="1"/>
    <col min="9" max="10" width="14.42578125" style="2"/>
    <col min="11" max="11" width="15.7109375" style="2" customWidth="1"/>
    <col min="12" max="16384" width="14.42578125" style="2"/>
  </cols>
  <sheetData>
    <row r="1" spans="1:12" ht="25.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ht="130.5" customHeight="1">
      <c r="A2" s="3" t="s">
        <v>12</v>
      </c>
      <c r="B2" s="4" t="s">
        <v>13</v>
      </c>
      <c r="C2" s="4" t="s">
        <v>14</v>
      </c>
      <c r="D2" s="4" t="s">
        <v>15</v>
      </c>
      <c r="E2" s="4" t="s">
        <v>16</v>
      </c>
      <c r="F2" s="5" t="s">
        <v>17</v>
      </c>
      <c r="G2" s="4" t="s">
        <v>18</v>
      </c>
      <c r="H2" s="4" t="s">
        <v>19</v>
      </c>
      <c r="I2" s="4" t="s">
        <v>20</v>
      </c>
      <c r="J2" s="4" t="s">
        <v>21</v>
      </c>
      <c r="K2" s="4" t="s">
        <v>22</v>
      </c>
      <c r="L2" s="4" t="s">
        <v>23</v>
      </c>
    </row>
    <row r="3" spans="1:12" ht="64.5" customHeight="1">
      <c r="A3" s="6" t="s">
        <v>24</v>
      </c>
      <c r="B3" s="7" t="s">
        <v>25</v>
      </c>
      <c r="C3" s="8" t="s">
        <v>26</v>
      </c>
      <c r="D3" s="8" t="s">
        <v>27</v>
      </c>
      <c r="E3" s="8" t="s">
        <v>28</v>
      </c>
      <c r="F3" s="9" t="s">
        <v>29</v>
      </c>
      <c r="G3" s="10" t="s">
        <v>30</v>
      </c>
      <c r="H3" s="9" t="s">
        <v>31</v>
      </c>
      <c r="I3" s="8" t="s">
        <v>32</v>
      </c>
      <c r="J3" s="8" t="s">
        <v>24</v>
      </c>
      <c r="K3" s="11">
        <v>2017</v>
      </c>
      <c r="L3" s="6"/>
    </row>
    <row r="4" spans="1:12" ht="64.5" customHeight="1">
      <c r="A4" s="6" t="s">
        <v>24</v>
      </c>
      <c r="B4" s="7" t="s">
        <v>25</v>
      </c>
      <c r="C4" s="8" t="s">
        <v>33</v>
      </c>
      <c r="D4" s="8" t="s">
        <v>34</v>
      </c>
      <c r="E4" s="8" t="s">
        <v>35</v>
      </c>
      <c r="F4" s="12" t="s">
        <v>29</v>
      </c>
      <c r="G4" s="10" t="s">
        <v>36</v>
      </c>
      <c r="H4" s="6" t="s">
        <v>31</v>
      </c>
      <c r="I4" s="7" t="s">
        <v>32</v>
      </c>
      <c r="J4" s="8" t="s">
        <v>24</v>
      </c>
      <c r="K4" s="13">
        <v>2013</v>
      </c>
      <c r="L4" s="6" t="s">
        <v>37</v>
      </c>
    </row>
    <row r="5" spans="1:12" ht="64.5" customHeight="1">
      <c r="A5" s="6" t="s">
        <v>24</v>
      </c>
      <c r="B5" s="7" t="s">
        <v>25</v>
      </c>
      <c r="C5" s="8" t="s">
        <v>38</v>
      </c>
      <c r="D5" s="8" t="s">
        <v>39</v>
      </c>
      <c r="E5" s="7" t="s">
        <v>40</v>
      </c>
      <c r="F5" s="12" t="s">
        <v>29</v>
      </c>
      <c r="G5" s="8" t="s">
        <v>41</v>
      </c>
      <c r="H5" s="6" t="s">
        <v>31</v>
      </c>
      <c r="I5" s="7" t="s">
        <v>32</v>
      </c>
      <c r="J5" s="8" t="s">
        <v>24</v>
      </c>
      <c r="K5" s="14">
        <v>2017</v>
      </c>
      <c r="L5" s="6" t="s">
        <v>37</v>
      </c>
    </row>
    <row r="6" spans="1:12" ht="64.5" customHeight="1">
      <c r="A6" s="6" t="s">
        <v>24</v>
      </c>
      <c r="B6" s="7" t="s">
        <v>25</v>
      </c>
      <c r="C6" s="8" t="s">
        <v>42</v>
      </c>
      <c r="D6" s="8" t="s">
        <v>43</v>
      </c>
      <c r="E6" s="7" t="s">
        <v>40</v>
      </c>
      <c r="F6" s="12" t="s">
        <v>29</v>
      </c>
      <c r="G6" s="8" t="s">
        <v>44</v>
      </c>
      <c r="H6" s="6" t="s">
        <v>31</v>
      </c>
      <c r="I6" s="7" t="s">
        <v>32</v>
      </c>
      <c r="J6" s="7" t="s">
        <v>24</v>
      </c>
      <c r="K6" s="14">
        <v>2014</v>
      </c>
      <c r="L6" s="6" t="s">
        <v>37</v>
      </c>
    </row>
    <row r="7" spans="1:12" ht="90">
      <c r="A7" s="6" t="s">
        <v>24</v>
      </c>
      <c r="B7" s="7" t="s">
        <v>25</v>
      </c>
      <c r="C7" s="8" t="s">
        <v>45</v>
      </c>
      <c r="D7" s="8" t="s">
        <v>46</v>
      </c>
      <c r="E7" s="7" t="s">
        <v>35</v>
      </c>
      <c r="F7" s="12" t="s">
        <v>29</v>
      </c>
      <c r="G7" s="8" t="s">
        <v>47</v>
      </c>
      <c r="H7" s="6" t="s">
        <v>31</v>
      </c>
      <c r="I7" s="7" t="s">
        <v>32</v>
      </c>
      <c r="J7" s="7" t="s">
        <v>24</v>
      </c>
      <c r="K7" s="14" t="s">
        <v>48</v>
      </c>
      <c r="L7" s="6" t="s">
        <v>37</v>
      </c>
    </row>
    <row r="8" spans="1:12" ht="64.5" customHeight="1">
      <c r="A8" s="6" t="s">
        <v>24</v>
      </c>
      <c r="B8" s="7" t="s">
        <v>25</v>
      </c>
      <c r="C8" s="7" t="s">
        <v>49</v>
      </c>
      <c r="D8" s="7" t="s">
        <v>50</v>
      </c>
      <c r="E8" s="7" t="s">
        <v>35</v>
      </c>
      <c r="F8" s="12" t="s">
        <v>29</v>
      </c>
      <c r="G8" s="7" t="s">
        <v>51</v>
      </c>
      <c r="H8" s="6" t="s">
        <v>31</v>
      </c>
      <c r="I8" s="7" t="s">
        <v>32</v>
      </c>
      <c r="J8" s="7" t="s">
        <v>24</v>
      </c>
      <c r="K8" s="6">
        <v>2013</v>
      </c>
      <c r="L8" s="6"/>
    </row>
    <row r="9" spans="1:12" ht="64.5" customHeight="1">
      <c r="A9" s="6" t="s">
        <v>24</v>
      </c>
      <c r="B9" s="7" t="s">
        <v>25</v>
      </c>
      <c r="C9" s="7" t="s">
        <v>52</v>
      </c>
      <c r="D9" s="7" t="s">
        <v>53</v>
      </c>
      <c r="E9" s="7" t="s">
        <v>54</v>
      </c>
      <c r="F9" s="12" t="s">
        <v>55</v>
      </c>
      <c r="G9" s="7" t="s">
        <v>24</v>
      </c>
      <c r="H9" s="6" t="s">
        <v>56</v>
      </c>
      <c r="I9" s="7" t="s">
        <v>57</v>
      </c>
      <c r="J9" s="7" t="s">
        <v>57</v>
      </c>
      <c r="K9" s="6">
        <v>42824</v>
      </c>
      <c r="L9" s="6" t="s">
        <v>37</v>
      </c>
    </row>
    <row r="10" spans="1:12" ht="64.5" customHeight="1">
      <c r="A10" s="6" t="s">
        <v>24</v>
      </c>
      <c r="B10" s="7" t="s">
        <v>25</v>
      </c>
      <c r="C10" s="7" t="s">
        <v>58</v>
      </c>
      <c r="D10" s="7" t="s">
        <v>59</v>
      </c>
      <c r="E10" s="7" t="s">
        <v>54</v>
      </c>
      <c r="F10" s="12" t="s">
        <v>55</v>
      </c>
      <c r="G10" s="7" t="s">
        <v>24</v>
      </c>
      <c r="H10" s="6" t="s">
        <v>56</v>
      </c>
      <c r="I10" s="7" t="s">
        <v>57</v>
      </c>
      <c r="J10" s="7" t="s">
        <v>57</v>
      </c>
      <c r="K10" s="6">
        <v>42942</v>
      </c>
      <c r="L10" s="6" t="s">
        <v>37</v>
      </c>
    </row>
    <row r="11" spans="1:12" ht="89.25">
      <c r="A11" s="15" t="s">
        <v>24</v>
      </c>
      <c r="B11" s="16" t="s">
        <v>25</v>
      </c>
      <c r="C11" s="16" t="s">
        <v>60</v>
      </c>
      <c r="D11" s="16" t="s">
        <v>61</v>
      </c>
      <c r="E11" s="16" t="s">
        <v>62</v>
      </c>
      <c r="F11" s="15" t="s">
        <v>63</v>
      </c>
      <c r="G11" s="16" t="s">
        <v>24</v>
      </c>
      <c r="H11" s="15" t="s">
        <v>64</v>
      </c>
      <c r="I11" s="16" t="s">
        <v>24</v>
      </c>
      <c r="J11" s="16" t="s">
        <v>24</v>
      </c>
      <c r="K11" s="15">
        <v>2015</v>
      </c>
      <c r="L11" s="15" t="s">
        <v>65</v>
      </c>
    </row>
    <row r="12" spans="1:12" ht="127.5">
      <c r="A12" s="15" t="s">
        <v>24</v>
      </c>
      <c r="B12" s="16" t="s">
        <v>25</v>
      </c>
      <c r="C12" s="16" t="s">
        <v>60</v>
      </c>
      <c r="D12" s="16" t="s">
        <v>66</v>
      </c>
      <c r="E12" s="16" t="s">
        <v>62</v>
      </c>
      <c r="F12" s="15" t="s">
        <v>63</v>
      </c>
      <c r="G12" s="16" t="s">
        <v>24</v>
      </c>
      <c r="H12" s="15" t="s">
        <v>64</v>
      </c>
      <c r="I12" s="16" t="s">
        <v>67</v>
      </c>
      <c r="J12" s="16" t="s">
        <v>24</v>
      </c>
      <c r="K12" s="15">
        <v>2018</v>
      </c>
      <c r="L12" s="15" t="s">
        <v>65</v>
      </c>
    </row>
    <row r="13" spans="1:12" ht="178.5">
      <c r="A13" s="15" t="s">
        <v>24</v>
      </c>
      <c r="B13" s="16" t="s">
        <v>25</v>
      </c>
      <c r="C13" s="16" t="s">
        <v>68</v>
      </c>
      <c r="D13" s="16" t="s">
        <v>69</v>
      </c>
      <c r="E13" s="16" t="s">
        <v>62</v>
      </c>
      <c r="F13" s="15" t="s">
        <v>70</v>
      </c>
      <c r="G13" s="16" t="s">
        <v>71</v>
      </c>
      <c r="H13" s="15" t="s">
        <v>64</v>
      </c>
      <c r="I13" s="16" t="s">
        <v>67</v>
      </c>
      <c r="J13" s="16" t="s">
        <v>24</v>
      </c>
      <c r="K13" s="15">
        <v>2007</v>
      </c>
      <c r="L13" s="15" t="s">
        <v>65</v>
      </c>
    </row>
    <row r="14" spans="1:12" ht="51">
      <c r="A14" s="15" t="s">
        <v>24</v>
      </c>
      <c r="B14" s="16" t="s">
        <v>25</v>
      </c>
      <c r="C14" s="16" t="s">
        <v>72</v>
      </c>
      <c r="D14" s="16" t="s">
        <v>73</v>
      </c>
      <c r="E14" s="16" t="s">
        <v>74</v>
      </c>
      <c r="F14" s="15" t="s">
        <v>63</v>
      </c>
      <c r="G14" s="16" t="s">
        <v>24</v>
      </c>
      <c r="H14" s="15"/>
      <c r="I14" s="16" t="s">
        <v>67</v>
      </c>
      <c r="J14" s="16" t="s">
        <v>24</v>
      </c>
      <c r="K14" s="15"/>
      <c r="L14" s="15" t="s">
        <v>75</v>
      </c>
    </row>
    <row r="15" spans="1:12" ht="25.5">
      <c r="A15" s="15" t="s">
        <v>24</v>
      </c>
      <c r="B15" s="16" t="s">
        <v>25</v>
      </c>
      <c r="C15" s="16" t="s">
        <v>76</v>
      </c>
      <c r="D15" s="16" t="s">
        <v>77</v>
      </c>
      <c r="E15" s="16"/>
      <c r="F15" s="15" t="s">
        <v>70</v>
      </c>
      <c r="G15" s="16" t="s">
        <v>78</v>
      </c>
      <c r="H15" s="15" t="s">
        <v>64</v>
      </c>
      <c r="I15" s="16" t="s">
        <v>67</v>
      </c>
      <c r="J15" s="16" t="s">
        <v>24</v>
      </c>
      <c r="K15" s="15"/>
      <c r="L15" s="15"/>
    </row>
    <row r="16" spans="1:12" ht="63.75">
      <c r="A16" s="15" t="s">
        <v>24</v>
      </c>
      <c r="B16" s="16" t="s">
        <v>25</v>
      </c>
      <c r="C16" s="16" t="s">
        <v>79</v>
      </c>
      <c r="D16" s="16" t="s">
        <v>80</v>
      </c>
      <c r="E16" s="16" t="s">
        <v>81</v>
      </c>
      <c r="F16" s="15" t="s">
        <v>55</v>
      </c>
      <c r="G16" s="16" t="s">
        <v>82</v>
      </c>
      <c r="H16" s="15" t="s">
        <v>31</v>
      </c>
      <c r="I16" s="16" t="s">
        <v>83</v>
      </c>
      <c r="J16" s="16" t="s">
        <v>84</v>
      </c>
      <c r="K16" s="15"/>
      <c r="L16" s="15"/>
    </row>
    <row r="17" spans="1:12" ht="76.5">
      <c r="A17" s="15" t="s">
        <v>24</v>
      </c>
      <c r="B17" s="16" t="s">
        <v>25</v>
      </c>
      <c r="C17" s="16" t="s">
        <v>85</v>
      </c>
      <c r="D17" s="16" t="s">
        <v>80</v>
      </c>
      <c r="E17" s="16" t="s">
        <v>81</v>
      </c>
      <c r="F17" s="15" t="s">
        <v>55</v>
      </c>
      <c r="G17" s="16" t="s">
        <v>82</v>
      </c>
      <c r="H17" s="15" t="s">
        <v>31</v>
      </c>
      <c r="I17" s="16" t="s">
        <v>83</v>
      </c>
      <c r="J17" s="16" t="s">
        <v>84</v>
      </c>
      <c r="K17" s="15"/>
      <c r="L17" s="15"/>
    </row>
    <row r="18" spans="1:12" ht="76.5">
      <c r="A18" s="15" t="s">
        <v>24</v>
      </c>
      <c r="B18" s="16" t="s">
        <v>25</v>
      </c>
      <c r="C18" s="16" t="s">
        <v>86</v>
      </c>
      <c r="D18" s="16" t="s">
        <v>80</v>
      </c>
      <c r="E18" s="16" t="s">
        <v>81</v>
      </c>
      <c r="F18" s="15" t="s">
        <v>55</v>
      </c>
      <c r="G18" s="16" t="s">
        <v>82</v>
      </c>
      <c r="H18" s="15" t="s">
        <v>31</v>
      </c>
      <c r="I18" s="16" t="s">
        <v>83</v>
      </c>
      <c r="J18" s="16" t="s">
        <v>84</v>
      </c>
      <c r="K18" s="15"/>
      <c r="L18" s="15"/>
    </row>
    <row r="19" spans="1:12" ht="76.5">
      <c r="A19" s="15" t="s">
        <v>24</v>
      </c>
      <c r="B19" s="16" t="s">
        <v>25</v>
      </c>
      <c r="C19" s="16" t="s">
        <v>87</v>
      </c>
      <c r="D19" s="16" t="s">
        <v>80</v>
      </c>
      <c r="E19" s="16" t="s">
        <v>81</v>
      </c>
      <c r="F19" s="15" t="s">
        <v>55</v>
      </c>
      <c r="G19" s="16" t="s">
        <v>82</v>
      </c>
      <c r="H19" s="15" t="s">
        <v>31</v>
      </c>
      <c r="I19" s="16" t="s">
        <v>83</v>
      </c>
      <c r="J19" s="16" t="s">
        <v>84</v>
      </c>
      <c r="K19" s="15"/>
      <c r="L19" s="15"/>
    </row>
    <row r="20" spans="1:12" ht="102">
      <c r="A20" s="15" t="s">
        <v>24</v>
      </c>
      <c r="B20" s="16" t="s">
        <v>25</v>
      </c>
      <c r="C20" s="16" t="s">
        <v>88</v>
      </c>
      <c r="D20" s="16" t="s">
        <v>60</v>
      </c>
      <c r="E20" s="16" t="s">
        <v>81</v>
      </c>
      <c r="F20" s="15" t="s">
        <v>55</v>
      </c>
      <c r="G20" s="16" t="s">
        <v>82</v>
      </c>
      <c r="H20" s="15" t="s">
        <v>31</v>
      </c>
      <c r="I20" s="16" t="s">
        <v>83</v>
      </c>
      <c r="J20" s="16" t="s">
        <v>84</v>
      </c>
      <c r="K20" s="15"/>
      <c r="L20" s="15"/>
    </row>
    <row r="21" spans="1:12" ht="76.5">
      <c r="A21" s="15" t="s">
        <v>24</v>
      </c>
      <c r="B21" s="16" t="s">
        <v>25</v>
      </c>
      <c r="C21" s="16" t="s">
        <v>89</v>
      </c>
      <c r="D21" s="16" t="s">
        <v>90</v>
      </c>
      <c r="E21" s="16" t="s">
        <v>81</v>
      </c>
      <c r="F21" s="15" t="s">
        <v>55</v>
      </c>
      <c r="G21" s="16" t="s">
        <v>82</v>
      </c>
      <c r="H21" s="15" t="s">
        <v>31</v>
      </c>
      <c r="I21" s="16" t="s">
        <v>83</v>
      </c>
      <c r="J21" s="16" t="s">
        <v>84</v>
      </c>
      <c r="K21" s="15"/>
      <c r="L21" s="15"/>
    </row>
    <row r="22" spans="1:12" ht="76.5">
      <c r="A22" s="15" t="s">
        <v>24</v>
      </c>
      <c r="B22" s="16" t="s">
        <v>25</v>
      </c>
      <c r="C22" s="16" t="s">
        <v>91</v>
      </c>
      <c r="D22" s="16" t="s">
        <v>60</v>
      </c>
      <c r="E22" s="16" t="s">
        <v>81</v>
      </c>
      <c r="F22" s="15" t="s">
        <v>55</v>
      </c>
      <c r="G22" s="16" t="s">
        <v>82</v>
      </c>
      <c r="H22" s="15" t="s">
        <v>31</v>
      </c>
      <c r="I22" s="16" t="s">
        <v>83</v>
      </c>
      <c r="J22" s="16" t="s">
        <v>84</v>
      </c>
      <c r="K22" s="15" t="s">
        <v>92</v>
      </c>
      <c r="L22" s="15"/>
    </row>
    <row r="23" spans="1:12" ht="127.5">
      <c r="A23" s="15" t="s">
        <v>24</v>
      </c>
      <c r="B23" s="16" t="s">
        <v>25</v>
      </c>
      <c r="C23" s="16" t="s">
        <v>93</v>
      </c>
      <c r="D23" s="16" t="s">
        <v>60</v>
      </c>
      <c r="E23" s="16" t="s">
        <v>81</v>
      </c>
      <c r="F23" s="15" t="s">
        <v>55</v>
      </c>
      <c r="G23" s="16" t="s">
        <v>82</v>
      </c>
      <c r="H23" s="15" t="s">
        <v>31</v>
      </c>
      <c r="I23" s="16" t="s">
        <v>83</v>
      </c>
      <c r="J23" s="16" t="s">
        <v>84</v>
      </c>
      <c r="K23" s="15"/>
      <c r="L23" s="15"/>
    </row>
    <row r="24" spans="1:12" ht="51">
      <c r="A24" s="15" t="s">
        <v>24</v>
      </c>
      <c r="B24" s="16" t="s">
        <v>25</v>
      </c>
      <c r="C24" s="16" t="s">
        <v>94</v>
      </c>
      <c r="D24" s="16" t="s">
        <v>95</v>
      </c>
      <c r="E24" s="16" t="s">
        <v>81</v>
      </c>
      <c r="F24" s="15" t="s">
        <v>55</v>
      </c>
      <c r="G24" s="16" t="s">
        <v>82</v>
      </c>
      <c r="H24" s="15" t="s">
        <v>31</v>
      </c>
      <c r="I24" s="16" t="s">
        <v>83</v>
      </c>
      <c r="J24" s="16" t="s">
        <v>84</v>
      </c>
      <c r="K24" s="15"/>
      <c r="L24" s="15"/>
    </row>
    <row r="25" spans="1:12" ht="15.75" customHeight="1">
      <c r="A25" s="17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</row>
    <row r="26" spans="1:12" ht="15.75" customHeight="1">
      <c r="A26" s="17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</row>
    <row r="27" spans="1:12" ht="15.75" customHeight="1">
      <c r="A27" s="17"/>
      <c r="B27" s="17"/>
      <c r="C27" s="18"/>
      <c r="D27" s="17"/>
      <c r="E27" s="17"/>
      <c r="F27" s="17"/>
      <c r="G27" s="17"/>
      <c r="H27" s="17"/>
      <c r="I27" s="17"/>
      <c r="J27" s="17"/>
      <c r="K27" s="17"/>
      <c r="L27" s="17"/>
    </row>
    <row r="28" spans="1:12" ht="15.75" customHeight="1">
      <c r="A28" s="17"/>
      <c r="B28" s="17"/>
      <c r="C28" s="18"/>
      <c r="D28" s="17"/>
      <c r="E28" s="17"/>
      <c r="F28" s="17"/>
      <c r="G28" s="17"/>
      <c r="H28" s="17"/>
      <c r="I28" s="17"/>
      <c r="J28" s="17"/>
      <c r="K28" s="17"/>
      <c r="L28" s="17"/>
    </row>
    <row r="29" spans="1:12" ht="15.75" customHeight="1">
      <c r="A29" s="17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</row>
    <row r="30" spans="1:12" ht="15.75" customHeight="1">
      <c r="A30" s="17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</row>
    <row r="31" spans="1:12" ht="15.75" customHeight="1">
      <c r="A31" s="17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</row>
    <row r="32" spans="1:12" ht="15.75" customHeight="1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</row>
    <row r="33" spans="1:12" ht="15.75" customHeight="1">
      <c r="A33" s="17"/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</row>
    <row r="34" spans="1:12" ht="15.75" customHeight="1">
      <c r="A34" s="17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</row>
    <row r="35" spans="1:12" ht="15.75" customHeight="1">
      <c r="A35" s="17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</row>
    <row r="36" spans="1:12" ht="15.75" customHeight="1">
      <c r="A36" s="17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</row>
    <row r="37" spans="1:12" ht="15.75" customHeight="1">
      <c r="A37" s="17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</row>
    <row r="38" spans="1:12" ht="15.75" customHeight="1">
      <c r="A38" s="17"/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</row>
    <row r="39" spans="1:12" ht="15.75" customHeight="1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</row>
    <row r="40" spans="1:12" ht="15.75" customHeight="1">
      <c r="A40" s="17"/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</row>
    <row r="41" spans="1:12" ht="15.75" customHeight="1">
      <c r="A41" s="17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</row>
    <row r="42" spans="1:12" ht="15.75" customHeight="1">
      <c r="A42" s="17"/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</row>
    <row r="43" spans="1:12" ht="15.75" customHeight="1">
      <c r="A43" s="17"/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</row>
    <row r="44" spans="1:12" ht="15.75" customHeight="1">
      <c r="A44" s="17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</row>
    <row r="45" spans="1:12" ht="15.75" customHeight="1">
      <c r="A45" s="17"/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</row>
    <row r="46" spans="1:12" ht="15.75" customHeight="1">
      <c r="A46" s="17"/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</row>
    <row r="47" spans="1:12" ht="15.75" customHeight="1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</row>
    <row r="48" spans="1:12" ht="15.75" customHeight="1">
      <c r="A48" s="17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</row>
    <row r="49" spans="1:12" ht="15.75" customHeight="1">
      <c r="A49" s="17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</row>
    <row r="50" spans="1:12" ht="15.75" customHeight="1">
      <c r="A50" s="17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</row>
    <row r="51" spans="1:12" ht="15.75" customHeight="1">
      <c r="A51" s="17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</row>
    <row r="52" spans="1:12" ht="15.75" customHeight="1">
      <c r="A52" s="17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</row>
    <row r="53" spans="1:12" ht="15.75" customHeight="1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</row>
  </sheetData>
  <pageMargins left="0.7" right="0.7" top="0.75" bottom="0.75" header="0.3" footer="0.3"/>
  <pageSetup paperSize="9" scale="49" orientation="landscape" horizontalDpi="4294967295" verticalDpi="4294967295" r:id="rId1"/>
  <rowBreaks count="1" manualBreakCount="1">
    <brk id="12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3" tint="0.79998168889431442"/>
  </sheetPr>
  <dimension ref="A1:L71"/>
  <sheetViews>
    <sheetView tabSelected="1" view="pageBreakPreview" topLeftCell="C1" zoomScale="115" zoomScaleNormal="55" zoomScaleSheetLayoutView="115" workbookViewId="0">
      <selection activeCell="D54" sqref="D54"/>
    </sheetView>
  </sheetViews>
  <sheetFormatPr defaultRowHeight="12.75"/>
  <cols>
    <col min="1" max="1" width="9.7109375" style="2" bestFit="1" customWidth="1"/>
    <col min="2" max="2" width="35.5703125" style="2" customWidth="1"/>
    <col min="3" max="3" width="14.85546875" style="2" customWidth="1"/>
    <col min="4" max="4" width="17" style="2" customWidth="1"/>
    <col min="5" max="5" width="71.85546875" style="2" customWidth="1"/>
    <col min="6" max="6" width="10.7109375" style="2" customWidth="1"/>
    <col min="7" max="7" width="15" style="2" customWidth="1"/>
    <col min="8" max="8" width="21.140625" style="2" bestFit="1" customWidth="1"/>
    <col min="9" max="9" width="13.85546875" style="2" customWidth="1"/>
    <col min="10" max="10" width="10.140625" style="2" customWidth="1"/>
    <col min="11" max="11" width="9.140625" style="2"/>
    <col min="12" max="12" width="10" style="2" customWidth="1"/>
    <col min="13" max="16384" width="9.140625" style="2"/>
  </cols>
  <sheetData>
    <row r="1" spans="1:12" ht="25.5">
      <c r="A1" s="19" t="s">
        <v>96</v>
      </c>
      <c r="B1" s="19" t="s">
        <v>97</v>
      </c>
      <c r="C1" s="19" t="s">
        <v>98</v>
      </c>
      <c r="D1" s="20" t="s">
        <v>99</v>
      </c>
      <c r="E1" s="19" t="s">
        <v>100</v>
      </c>
      <c r="F1" s="19" t="s">
        <v>101</v>
      </c>
      <c r="G1" s="19" t="s">
        <v>102</v>
      </c>
      <c r="H1" s="20" t="s">
        <v>103</v>
      </c>
      <c r="I1" s="21" t="s">
        <v>104</v>
      </c>
      <c r="J1" s="19" t="s">
        <v>105</v>
      </c>
      <c r="K1" s="19" t="s">
        <v>106</v>
      </c>
      <c r="L1" s="19" t="s">
        <v>107</v>
      </c>
    </row>
    <row r="2" spans="1:12" ht="172.5" customHeight="1">
      <c r="A2" s="22" t="s">
        <v>108</v>
      </c>
      <c r="B2" s="23" t="s">
        <v>109</v>
      </c>
      <c r="C2" s="22" t="s">
        <v>110</v>
      </c>
      <c r="D2" s="24" t="s">
        <v>111</v>
      </c>
      <c r="E2" s="22" t="s">
        <v>112</v>
      </c>
      <c r="F2" s="22" t="s">
        <v>113</v>
      </c>
      <c r="G2" s="22" t="s">
        <v>114</v>
      </c>
      <c r="H2" s="24" t="s">
        <v>115</v>
      </c>
      <c r="I2" s="25" t="s">
        <v>116</v>
      </c>
      <c r="J2" s="22" t="s">
        <v>117</v>
      </c>
      <c r="K2" s="22" t="s">
        <v>118</v>
      </c>
      <c r="L2" s="22" t="s">
        <v>119</v>
      </c>
    </row>
    <row r="5" spans="1:12" ht="15.75">
      <c r="A5" s="26" t="s">
        <v>300</v>
      </c>
      <c r="B5" s="45" t="s">
        <v>37</v>
      </c>
      <c r="C5" s="46"/>
      <c r="D5" s="46"/>
      <c r="E5" s="46"/>
      <c r="F5" s="46"/>
      <c r="G5" s="46"/>
      <c r="H5" s="46"/>
      <c r="I5" s="46"/>
      <c r="J5" s="47"/>
      <c r="K5" s="31"/>
      <c r="L5" s="31"/>
    </row>
    <row r="6" spans="1:12" ht="15.75">
      <c r="A6" s="26" t="s">
        <v>120</v>
      </c>
      <c r="B6" s="27" t="s">
        <v>121</v>
      </c>
      <c r="C6" s="27" t="s">
        <v>122</v>
      </c>
      <c r="D6" s="43">
        <v>42878</v>
      </c>
      <c r="E6" s="28" t="s">
        <v>123</v>
      </c>
      <c r="F6" s="27" t="s">
        <v>307</v>
      </c>
      <c r="G6" s="27" t="s">
        <v>124</v>
      </c>
      <c r="H6" s="30">
        <v>43391</v>
      </c>
      <c r="I6" s="29">
        <f>DATEDIF(D6,H6,"D")</f>
        <v>513</v>
      </c>
      <c r="J6" s="27" t="s">
        <v>125</v>
      </c>
      <c r="K6" s="31"/>
      <c r="L6" s="31"/>
    </row>
    <row r="7" spans="1:12" ht="31.5">
      <c r="A7" s="26" t="s">
        <v>120</v>
      </c>
      <c r="B7" s="27" t="s">
        <v>126</v>
      </c>
      <c r="C7" s="27" t="s">
        <v>122</v>
      </c>
      <c r="D7" s="43">
        <v>42914</v>
      </c>
      <c r="E7" s="28" t="s">
        <v>127</v>
      </c>
      <c r="F7" s="27" t="s">
        <v>307</v>
      </c>
      <c r="G7" s="27" t="s">
        <v>124</v>
      </c>
      <c r="H7" s="30" t="s">
        <v>37</v>
      </c>
      <c r="I7" s="29">
        <v>0</v>
      </c>
      <c r="J7" s="27" t="s">
        <v>37</v>
      </c>
      <c r="K7" s="31"/>
      <c r="L7" s="31"/>
    </row>
    <row r="8" spans="1:12" ht="15.75">
      <c r="A8" s="26" t="s">
        <v>120</v>
      </c>
      <c r="B8" s="27" t="s">
        <v>128</v>
      </c>
      <c r="C8" s="27" t="s">
        <v>122</v>
      </c>
      <c r="D8" s="43">
        <v>42995</v>
      </c>
      <c r="E8" s="28" t="s">
        <v>129</v>
      </c>
      <c r="F8" s="27" t="s">
        <v>307</v>
      </c>
      <c r="G8" s="27" t="s">
        <v>124</v>
      </c>
      <c r="H8" s="30">
        <v>43404</v>
      </c>
      <c r="I8" s="29">
        <f>DATEDIF(D8,H8,"D")</f>
        <v>409</v>
      </c>
      <c r="J8" s="27" t="s">
        <v>125</v>
      </c>
      <c r="K8" s="31"/>
      <c r="L8" s="31"/>
    </row>
    <row r="9" spans="1:12" ht="15.75">
      <c r="A9" s="26" t="s">
        <v>130</v>
      </c>
      <c r="B9" s="27" t="s">
        <v>131</v>
      </c>
      <c r="C9" s="27" t="s">
        <v>122</v>
      </c>
      <c r="D9" s="43">
        <v>43288</v>
      </c>
      <c r="E9" s="28" t="s">
        <v>132</v>
      </c>
      <c r="F9" s="27" t="s">
        <v>307</v>
      </c>
      <c r="G9" s="27" t="s">
        <v>124</v>
      </c>
      <c r="H9" s="30">
        <v>43369</v>
      </c>
      <c r="I9" s="29">
        <f>DATEDIF(D9,H9,"D")</f>
        <v>81</v>
      </c>
      <c r="J9" s="27" t="s">
        <v>125</v>
      </c>
      <c r="K9" s="31"/>
      <c r="L9" s="31"/>
    </row>
    <row r="10" spans="1:12" ht="15.75">
      <c r="A10" s="26" t="s">
        <v>130</v>
      </c>
      <c r="B10" s="27" t="s">
        <v>121</v>
      </c>
      <c r="C10" s="27" t="s">
        <v>122</v>
      </c>
      <c r="D10" s="43">
        <v>43292</v>
      </c>
      <c r="E10" s="28" t="s">
        <v>133</v>
      </c>
      <c r="F10" s="27" t="s">
        <v>307</v>
      </c>
      <c r="G10" s="27" t="s">
        <v>124</v>
      </c>
      <c r="H10" s="30">
        <v>43392</v>
      </c>
      <c r="I10" s="29">
        <f>DATEDIF(D10,H10,"D")</f>
        <v>100</v>
      </c>
      <c r="J10" s="27" t="s">
        <v>125</v>
      </c>
      <c r="K10" s="31"/>
      <c r="L10" s="31"/>
    </row>
    <row r="11" spans="1:12" ht="15.75">
      <c r="A11" s="26" t="s">
        <v>130</v>
      </c>
      <c r="B11" s="27" t="s">
        <v>134</v>
      </c>
      <c r="C11" s="27" t="s">
        <v>122</v>
      </c>
      <c r="D11" s="43">
        <v>43298</v>
      </c>
      <c r="E11" s="28" t="s">
        <v>135</v>
      </c>
      <c r="F11" s="27" t="s">
        <v>307</v>
      </c>
      <c r="G11" s="27" t="s">
        <v>124</v>
      </c>
      <c r="H11" s="30" t="s">
        <v>37</v>
      </c>
      <c r="I11" s="29">
        <v>0</v>
      </c>
      <c r="J11" s="27" t="s">
        <v>37</v>
      </c>
      <c r="K11" s="31"/>
      <c r="L11" s="31"/>
    </row>
    <row r="12" spans="1:12" ht="15.75">
      <c r="A12" s="26" t="s">
        <v>130</v>
      </c>
      <c r="B12" s="27" t="s">
        <v>136</v>
      </c>
      <c r="C12" s="27" t="s">
        <v>122</v>
      </c>
      <c r="D12" s="43">
        <v>43288</v>
      </c>
      <c r="E12" s="28" t="s">
        <v>137</v>
      </c>
      <c r="F12" s="27" t="s">
        <v>307</v>
      </c>
      <c r="G12" s="27" t="s">
        <v>124</v>
      </c>
      <c r="H12" s="30" t="s">
        <v>37</v>
      </c>
      <c r="I12" s="29">
        <v>0</v>
      </c>
      <c r="J12" s="27" t="s">
        <v>37</v>
      </c>
      <c r="K12" s="31"/>
      <c r="L12" s="31"/>
    </row>
    <row r="13" spans="1:12" ht="15.75">
      <c r="A13" s="26" t="s">
        <v>130</v>
      </c>
      <c r="B13" s="27" t="s">
        <v>138</v>
      </c>
      <c r="C13" s="27" t="s">
        <v>122</v>
      </c>
      <c r="D13" s="43">
        <v>43312</v>
      </c>
      <c r="E13" s="28" t="s">
        <v>139</v>
      </c>
      <c r="F13" s="27" t="s">
        <v>307</v>
      </c>
      <c r="G13" s="27" t="s">
        <v>124</v>
      </c>
      <c r="H13" s="30">
        <v>43392</v>
      </c>
      <c r="I13" s="29">
        <f>DATEDIF(D13,H13,"D")</f>
        <v>80</v>
      </c>
      <c r="J13" s="27" t="s">
        <v>125</v>
      </c>
      <c r="K13" s="31"/>
      <c r="L13" s="31"/>
    </row>
    <row r="14" spans="1:12" ht="31.5">
      <c r="A14" s="26" t="s">
        <v>130</v>
      </c>
      <c r="B14" s="27" t="s">
        <v>140</v>
      </c>
      <c r="C14" s="27" t="s">
        <v>122</v>
      </c>
      <c r="D14" s="43">
        <v>43353</v>
      </c>
      <c r="E14" s="28" t="s">
        <v>141</v>
      </c>
      <c r="F14" s="27" t="s">
        <v>307</v>
      </c>
      <c r="G14" s="27" t="s">
        <v>142</v>
      </c>
      <c r="H14" s="30">
        <v>43392</v>
      </c>
      <c r="I14" s="29">
        <f>DATEDIF(D14,H14,"D")</f>
        <v>39</v>
      </c>
      <c r="J14" s="27" t="s">
        <v>37</v>
      </c>
      <c r="K14" s="31"/>
      <c r="L14" s="31"/>
    </row>
    <row r="15" spans="1:12" ht="31.5">
      <c r="A15" s="26" t="s">
        <v>130</v>
      </c>
      <c r="B15" s="27" t="s">
        <v>143</v>
      </c>
      <c r="C15" s="27" t="s">
        <v>122</v>
      </c>
      <c r="D15" s="43">
        <v>43361</v>
      </c>
      <c r="E15" s="28" t="s">
        <v>144</v>
      </c>
      <c r="F15" s="27" t="s">
        <v>307</v>
      </c>
      <c r="G15" s="27" t="s">
        <v>124</v>
      </c>
      <c r="H15" s="30">
        <v>43392</v>
      </c>
      <c r="I15" s="29">
        <f>DATEDIF(D15,H15,"D")</f>
        <v>31</v>
      </c>
      <c r="J15" s="27" t="s">
        <v>125</v>
      </c>
      <c r="K15" s="31"/>
      <c r="L15" s="31"/>
    </row>
    <row r="16" spans="1:12" ht="15.75">
      <c r="A16" s="26" t="s">
        <v>130</v>
      </c>
      <c r="B16" s="27" t="s">
        <v>145</v>
      </c>
      <c r="C16" s="27" t="s">
        <v>122</v>
      </c>
      <c r="D16" s="43">
        <v>43369</v>
      </c>
      <c r="E16" s="28" t="s">
        <v>146</v>
      </c>
      <c r="F16" s="27" t="s">
        <v>307</v>
      </c>
      <c r="G16" s="27" t="s">
        <v>124</v>
      </c>
      <c r="H16" s="30" t="s">
        <v>37</v>
      </c>
      <c r="I16" s="29">
        <v>0</v>
      </c>
      <c r="J16" s="27" t="s">
        <v>37</v>
      </c>
      <c r="K16" s="31"/>
      <c r="L16" s="31"/>
    </row>
    <row r="17" spans="1:12" ht="31.5">
      <c r="A17" s="26" t="s">
        <v>147</v>
      </c>
      <c r="B17" s="27" t="s">
        <v>148</v>
      </c>
      <c r="C17" s="27" t="s">
        <v>122</v>
      </c>
      <c r="D17" s="43">
        <v>43388</v>
      </c>
      <c r="E17" s="28" t="s">
        <v>149</v>
      </c>
      <c r="F17" s="27" t="s">
        <v>307</v>
      </c>
      <c r="G17" s="27" t="s">
        <v>142</v>
      </c>
      <c r="H17" s="30">
        <v>43392</v>
      </c>
      <c r="I17" s="29">
        <f>DATEDIF(D17,H17,"D")</f>
        <v>4</v>
      </c>
      <c r="J17" s="27"/>
      <c r="K17" s="31"/>
      <c r="L17" s="31"/>
    </row>
    <row r="18" spans="1:12" ht="15.75">
      <c r="A18" s="26" t="s">
        <v>147</v>
      </c>
      <c r="B18" s="27" t="s">
        <v>150</v>
      </c>
      <c r="C18" s="27" t="s">
        <v>122</v>
      </c>
      <c r="D18" s="43">
        <v>43397</v>
      </c>
      <c r="E18" s="28" t="s">
        <v>151</v>
      </c>
      <c r="F18" s="27" t="s">
        <v>307</v>
      </c>
      <c r="G18" s="27" t="s">
        <v>124</v>
      </c>
      <c r="H18" s="30" t="s">
        <v>37</v>
      </c>
      <c r="I18" s="29">
        <v>0</v>
      </c>
      <c r="J18" s="27" t="s">
        <v>37</v>
      </c>
      <c r="K18" s="31"/>
      <c r="L18" s="31"/>
    </row>
    <row r="19" spans="1:12" ht="15.75">
      <c r="A19" s="26" t="s">
        <v>147</v>
      </c>
      <c r="B19" s="27" t="s">
        <v>152</v>
      </c>
      <c r="C19" s="27" t="s">
        <v>122</v>
      </c>
      <c r="D19" s="43">
        <v>43398</v>
      </c>
      <c r="E19" s="28" t="s">
        <v>153</v>
      </c>
      <c r="F19" s="27" t="s">
        <v>307</v>
      </c>
      <c r="G19" s="27" t="s">
        <v>124</v>
      </c>
      <c r="H19" s="30" t="s">
        <v>37</v>
      </c>
      <c r="I19" s="29">
        <v>0</v>
      </c>
      <c r="J19" s="27" t="s">
        <v>37</v>
      </c>
      <c r="K19" s="31"/>
      <c r="L19" s="31"/>
    </row>
    <row r="20" spans="1:12" ht="15.75">
      <c r="A20" s="26" t="s">
        <v>147</v>
      </c>
      <c r="B20" s="27" t="s">
        <v>154</v>
      </c>
      <c r="C20" s="27" t="s">
        <v>122</v>
      </c>
      <c r="D20" s="43">
        <v>43405</v>
      </c>
      <c r="E20" s="28" t="s">
        <v>155</v>
      </c>
      <c r="F20" s="27" t="s">
        <v>307</v>
      </c>
      <c r="G20" s="27" t="s">
        <v>124</v>
      </c>
      <c r="H20" s="30" t="s">
        <v>37</v>
      </c>
      <c r="I20" s="29">
        <v>0</v>
      </c>
      <c r="J20" s="27" t="s">
        <v>37</v>
      </c>
      <c r="K20" s="31"/>
      <c r="L20" s="31"/>
    </row>
    <row r="21" spans="1:12" ht="15.75">
      <c r="A21" s="26" t="s">
        <v>147</v>
      </c>
      <c r="B21" s="27" t="s">
        <v>156</v>
      </c>
      <c r="C21" s="27" t="s">
        <v>122</v>
      </c>
      <c r="D21" s="43">
        <v>43426</v>
      </c>
      <c r="E21" s="28" t="s">
        <v>157</v>
      </c>
      <c r="F21" s="27" t="s">
        <v>307</v>
      </c>
      <c r="G21" s="27" t="s">
        <v>142</v>
      </c>
      <c r="H21" s="30" t="s">
        <v>37</v>
      </c>
      <c r="I21" s="29">
        <v>0</v>
      </c>
      <c r="J21" s="27" t="s">
        <v>37</v>
      </c>
      <c r="K21" s="31"/>
      <c r="L21" s="31"/>
    </row>
    <row r="22" spans="1:12" ht="15.75">
      <c r="A22" s="26" t="s">
        <v>147</v>
      </c>
      <c r="B22" s="27" t="s">
        <v>158</v>
      </c>
      <c r="C22" s="27" t="s">
        <v>122</v>
      </c>
      <c r="D22" s="43">
        <v>43442</v>
      </c>
      <c r="E22" s="28" t="s">
        <v>159</v>
      </c>
      <c r="F22" s="27" t="s">
        <v>307</v>
      </c>
      <c r="G22" s="27" t="s">
        <v>124</v>
      </c>
      <c r="H22" s="30">
        <v>43462</v>
      </c>
      <c r="I22" s="29">
        <f t="shared" ref="I22:I29" si="0">DATEDIF(D22,H22,"D")</f>
        <v>20</v>
      </c>
      <c r="J22" s="27" t="s">
        <v>125</v>
      </c>
      <c r="K22" s="31"/>
      <c r="L22" s="31"/>
    </row>
    <row r="23" spans="1:12" ht="15.75">
      <c r="A23" s="26" t="s">
        <v>160</v>
      </c>
      <c r="B23" s="27" t="s">
        <v>161</v>
      </c>
      <c r="C23" s="27" t="s">
        <v>122</v>
      </c>
      <c r="D23" s="43">
        <v>43698</v>
      </c>
      <c r="E23" s="28" t="s">
        <v>162</v>
      </c>
      <c r="F23" s="27" t="s">
        <v>307</v>
      </c>
      <c r="G23" s="27" t="s">
        <v>124</v>
      </c>
      <c r="H23" s="30">
        <v>43719</v>
      </c>
      <c r="I23" s="29">
        <f t="shared" si="0"/>
        <v>21</v>
      </c>
      <c r="J23" s="27" t="s">
        <v>125</v>
      </c>
      <c r="K23" s="31"/>
      <c r="L23" s="32"/>
    </row>
    <row r="24" spans="1:12" ht="15.75">
      <c r="A24" s="26" t="s">
        <v>160</v>
      </c>
      <c r="B24" s="27" t="s">
        <v>163</v>
      </c>
      <c r="C24" s="27" t="s">
        <v>122</v>
      </c>
      <c r="D24" s="43">
        <v>43712</v>
      </c>
      <c r="E24" s="28" t="s">
        <v>164</v>
      </c>
      <c r="F24" s="27" t="s">
        <v>307</v>
      </c>
      <c r="G24" s="27" t="s">
        <v>124</v>
      </c>
      <c r="H24" s="30">
        <v>43724</v>
      </c>
      <c r="I24" s="29">
        <f t="shared" si="0"/>
        <v>12</v>
      </c>
      <c r="J24" s="27" t="s">
        <v>125</v>
      </c>
      <c r="K24" s="31"/>
      <c r="L24" s="31"/>
    </row>
    <row r="25" spans="1:12" ht="15.75">
      <c r="A25" s="26" t="s">
        <v>160</v>
      </c>
      <c r="B25" s="27" t="s">
        <v>165</v>
      </c>
      <c r="C25" s="27" t="s">
        <v>122</v>
      </c>
      <c r="D25" s="43">
        <v>43719</v>
      </c>
      <c r="E25" s="28" t="s">
        <v>166</v>
      </c>
      <c r="F25" s="27" t="s">
        <v>307</v>
      </c>
      <c r="G25" s="27" t="s">
        <v>124</v>
      </c>
      <c r="H25" s="30">
        <v>43735</v>
      </c>
      <c r="I25" s="29">
        <f t="shared" si="0"/>
        <v>16</v>
      </c>
      <c r="J25" s="27" t="s">
        <v>125</v>
      </c>
      <c r="K25" s="31"/>
      <c r="L25" s="31"/>
    </row>
    <row r="26" spans="1:12" ht="15.75">
      <c r="A26" s="26" t="s">
        <v>160</v>
      </c>
      <c r="B26" s="27" t="s">
        <v>167</v>
      </c>
      <c r="C26" s="27" t="s">
        <v>122</v>
      </c>
      <c r="D26" s="43">
        <v>43725</v>
      </c>
      <c r="E26" s="28" t="s">
        <v>168</v>
      </c>
      <c r="F26" s="27" t="s">
        <v>307</v>
      </c>
      <c r="G26" s="27" t="s">
        <v>124</v>
      </c>
      <c r="H26" s="30">
        <v>43741</v>
      </c>
      <c r="I26" s="29">
        <f t="shared" si="0"/>
        <v>16</v>
      </c>
      <c r="J26" s="27" t="s">
        <v>125</v>
      </c>
      <c r="K26" s="31"/>
      <c r="L26" s="31"/>
    </row>
    <row r="27" spans="1:12" ht="15.75">
      <c r="A27" s="26" t="s">
        <v>160</v>
      </c>
      <c r="B27" s="27" t="s">
        <v>169</v>
      </c>
      <c r="C27" s="27" t="s">
        <v>122</v>
      </c>
      <c r="D27" s="43">
        <v>43726</v>
      </c>
      <c r="E27" s="28" t="s">
        <v>170</v>
      </c>
      <c r="F27" s="27" t="s">
        <v>307</v>
      </c>
      <c r="G27" s="27" t="s">
        <v>124</v>
      </c>
      <c r="H27" s="30">
        <v>43761</v>
      </c>
      <c r="I27" s="29">
        <f t="shared" si="0"/>
        <v>35</v>
      </c>
      <c r="J27" s="27" t="s">
        <v>125</v>
      </c>
      <c r="K27" s="31"/>
      <c r="L27" s="31"/>
    </row>
    <row r="28" spans="1:12" ht="15.75">
      <c r="A28" s="26" t="s">
        <v>160</v>
      </c>
      <c r="B28" s="27" t="s">
        <v>171</v>
      </c>
      <c r="C28" s="27" t="s">
        <v>122</v>
      </c>
      <c r="D28" s="43">
        <v>43727</v>
      </c>
      <c r="E28" s="28" t="s">
        <v>172</v>
      </c>
      <c r="F28" s="27" t="s">
        <v>307</v>
      </c>
      <c r="G28" s="27" t="s">
        <v>124</v>
      </c>
      <c r="H28" s="30">
        <v>43741</v>
      </c>
      <c r="I28" s="29">
        <f t="shared" si="0"/>
        <v>14</v>
      </c>
      <c r="J28" s="27" t="s">
        <v>125</v>
      </c>
      <c r="K28" s="31"/>
      <c r="L28" s="31"/>
    </row>
    <row r="29" spans="1:12" ht="15.75">
      <c r="A29" s="26" t="s">
        <v>160</v>
      </c>
      <c r="B29" s="27" t="s">
        <v>173</v>
      </c>
      <c r="C29" s="27" t="s">
        <v>122</v>
      </c>
      <c r="D29" s="43">
        <v>43727</v>
      </c>
      <c r="E29" s="28" t="s">
        <v>174</v>
      </c>
      <c r="F29" s="27" t="s">
        <v>307</v>
      </c>
      <c r="G29" s="27" t="s">
        <v>124</v>
      </c>
      <c r="H29" s="30">
        <v>43741</v>
      </c>
      <c r="I29" s="29">
        <f t="shared" si="0"/>
        <v>14</v>
      </c>
      <c r="J29" s="27" t="s">
        <v>125</v>
      </c>
      <c r="K29" s="31"/>
      <c r="L29" s="31"/>
    </row>
    <row r="30" spans="1:12" ht="15.75">
      <c r="A30" s="26" t="s">
        <v>160</v>
      </c>
      <c r="B30" s="27" t="s">
        <v>175</v>
      </c>
      <c r="C30" s="27" t="s">
        <v>122</v>
      </c>
      <c r="D30" s="43">
        <v>43728</v>
      </c>
      <c r="E30" s="28" t="s">
        <v>176</v>
      </c>
      <c r="F30" s="27" t="s">
        <v>307</v>
      </c>
      <c r="G30" s="27" t="s">
        <v>124</v>
      </c>
      <c r="H30" s="30">
        <v>43747</v>
      </c>
      <c r="I30" s="29">
        <f>DATEDIF(D30,H30,"d")</f>
        <v>19</v>
      </c>
      <c r="J30" s="27" t="s">
        <v>125</v>
      </c>
      <c r="K30" s="31"/>
      <c r="L30" s="31"/>
    </row>
    <row r="31" spans="1:12" ht="15.75">
      <c r="A31" s="26" t="s">
        <v>160</v>
      </c>
      <c r="B31" s="27" t="s">
        <v>177</v>
      </c>
      <c r="C31" s="27" t="s">
        <v>122</v>
      </c>
      <c r="D31" s="43">
        <v>43728</v>
      </c>
      <c r="E31" s="28" t="s">
        <v>178</v>
      </c>
      <c r="F31" s="27" t="s">
        <v>307</v>
      </c>
      <c r="G31" s="27" t="s">
        <v>124</v>
      </c>
      <c r="H31" s="30">
        <v>43774</v>
      </c>
      <c r="I31" s="29">
        <f>DATEDIF(D31,H31,"d")</f>
        <v>46</v>
      </c>
      <c r="J31" s="27" t="s">
        <v>125</v>
      </c>
      <c r="K31" s="31"/>
      <c r="L31" s="31"/>
    </row>
    <row r="32" spans="1:12" ht="15.75">
      <c r="A32" s="26" t="s">
        <v>160</v>
      </c>
      <c r="B32" s="27" t="s">
        <v>179</v>
      </c>
      <c r="C32" s="27" t="s">
        <v>122</v>
      </c>
      <c r="D32" s="43">
        <v>43729</v>
      </c>
      <c r="E32" s="28" t="s">
        <v>180</v>
      </c>
      <c r="F32" s="27" t="s">
        <v>307</v>
      </c>
      <c r="G32" s="27" t="s">
        <v>124</v>
      </c>
      <c r="H32" s="30">
        <v>43747</v>
      </c>
      <c r="I32" s="29">
        <f t="shared" ref="I32:I42" si="1">DATEDIF(D32,H32,"D")</f>
        <v>18</v>
      </c>
      <c r="J32" s="27" t="s">
        <v>125</v>
      </c>
      <c r="K32" s="31"/>
      <c r="L32" s="31"/>
    </row>
    <row r="33" spans="1:12" ht="15.75">
      <c r="A33" s="26" t="s">
        <v>160</v>
      </c>
      <c r="B33" s="27" t="s">
        <v>181</v>
      </c>
      <c r="C33" s="27" t="s">
        <v>122</v>
      </c>
      <c r="D33" s="43">
        <v>43731</v>
      </c>
      <c r="E33" s="28" t="s">
        <v>182</v>
      </c>
      <c r="F33" s="27" t="s">
        <v>307</v>
      </c>
      <c r="G33" s="27" t="s">
        <v>124</v>
      </c>
      <c r="H33" s="30">
        <v>43747</v>
      </c>
      <c r="I33" s="29">
        <f t="shared" si="1"/>
        <v>16</v>
      </c>
      <c r="J33" s="27" t="s">
        <v>125</v>
      </c>
      <c r="K33" s="31"/>
      <c r="L33" s="31"/>
    </row>
    <row r="34" spans="1:12" ht="15.75">
      <c r="A34" s="26" t="s">
        <v>160</v>
      </c>
      <c r="B34" s="27" t="s">
        <v>183</v>
      </c>
      <c r="C34" s="27" t="s">
        <v>122</v>
      </c>
      <c r="D34" s="43">
        <v>43734</v>
      </c>
      <c r="E34" s="28" t="s">
        <v>184</v>
      </c>
      <c r="F34" s="27" t="s">
        <v>307</v>
      </c>
      <c r="G34" s="27" t="s">
        <v>124</v>
      </c>
      <c r="H34" s="30">
        <v>43756</v>
      </c>
      <c r="I34" s="29">
        <f t="shared" si="1"/>
        <v>22</v>
      </c>
      <c r="J34" s="27" t="s">
        <v>125</v>
      </c>
      <c r="K34" s="31"/>
      <c r="L34" s="31"/>
    </row>
    <row r="35" spans="1:12" ht="15.75">
      <c r="A35" s="26" t="s">
        <v>160</v>
      </c>
      <c r="B35" s="27" t="s">
        <v>185</v>
      </c>
      <c r="C35" s="27" t="s">
        <v>122</v>
      </c>
      <c r="D35" s="43">
        <v>43734</v>
      </c>
      <c r="E35" s="28" t="s">
        <v>186</v>
      </c>
      <c r="F35" s="27" t="s">
        <v>307</v>
      </c>
      <c r="G35" s="27" t="s">
        <v>124</v>
      </c>
      <c r="H35" s="30">
        <v>43759</v>
      </c>
      <c r="I35" s="29">
        <f t="shared" si="1"/>
        <v>25</v>
      </c>
      <c r="J35" s="27" t="s">
        <v>125</v>
      </c>
      <c r="K35" s="31"/>
      <c r="L35" s="31"/>
    </row>
    <row r="36" spans="1:12" ht="15.75">
      <c r="A36" s="26" t="s">
        <v>160</v>
      </c>
      <c r="B36" s="27" t="s">
        <v>187</v>
      </c>
      <c r="C36" s="27" t="s">
        <v>122</v>
      </c>
      <c r="D36" s="43">
        <v>43736</v>
      </c>
      <c r="E36" s="28" t="s">
        <v>188</v>
      </c>
      <c r="F36" s="27" t="s">
        <v>307</v>
      </c>
      <c r="G36" s="27" t="s">
        <v>124</v>
      </c>
      <c r="H36" s="30">
        <v>43756</v>
      </c>
      <c r="I36" s="29">
        <f t="shared" si="1"/>
        <v>20</v>
      </c>
      <c r="J36" s="27" t="s">
        <v>125</v>
      </c>
      <c r="K36" s="31"/>
      <c r="L36" s="31"/>
    </row>
    <row r="37" spans="1:12" ht="15.75">
      <c r="A37" s="26" t="s">
        <v>160</v>
      </c>
      <c r="B37" s="27" t="s">
        <v>189</v>
      </c>
      <c r="C37" s="27" t="s">
        <v>122</v>
      </c>
      <c r="D37" s="43">
        <v>43739</v>
      </c>
      <c r="E37" s="28" t="s">
        <v>190</v>
      </c>
      <c r="F37" s="27" t="s">
        <v>307</v>
      </c>
      <c r="G37" s="27" t="s">
        <v>124</v>
      </c>
      <c r="H37" s="30">
        <v>43756</v>
      </c>
      <c r="I37" s="29">
        <f t="shared" si="1"/>
        <v>17</v>
      </c>
      <c r="J37" s="27" t="s">
        <v>125</v>
      </c>
      <c r="K37" s="31"/>
      <c r="L37" s="31"/>
    </row>
    <row r="38" spans="1:12" ht="15.75">
      <c r="A38" s="26" t="s">
        <v>191</v>
      </c>
      <c r="B38" s="27" t="s">
        <v>192</v>
      </c>
      <c r="C38" s="27" t="s">
        <v>122</v>
      </c>
      <c r="D38" s="43">
        <v>43739</v>
      </c>
      <c r="E38" s="28" t="s">
        <v>190</v>
      </c>
      <c r="F38" s="27" t="s">
        <v>307</v>
      </c>
      <c r="G38" s="27" t="s">
        <v>124</v>
      </c>
      <c r="H38" s="30">
        <v>43756</v>
      </c>
      <c r="I38" s="29">
        <f t="shared" si="1"/>
        <v>17</v>
      </c>
      <c r="J38" s="27" t="s">
        <v>125</v>
      </c>
      <c r="K38" s="31"/>
      <c r="L38" s="31"/>
    </row>
    <row r="39" spans="1:12" ht="15.75">
      <c r="A39" s="26" t="s">
        <v>191</v>
      </c>
      <c r="B39" s="27" t="s">
        <v>193</v>
      </c>
      <c r="C39" s="27" t="s">
        <v>122</v>
      </c>
      <c r="D39" s="43">
        <v>43741</v>
      </c>
      <c r="E39" s="28" t="s">
        <v>194</v>
      </c>
      <c r="F39" s="27" t="s">
        <v>307</v>
      </c>
      <c r="G39" s="27" t="s">
        <v>124</v>
      </c>
      <c r="H39" s="30">
        <v>43760</v>
      </c>
      <c r="I39" s="29">
        <f t="shared" si="1"/>
        <v>19</v>
      </c>
      <c r="J39" s="27" t="s">
        <v>125</v>
      </c>
      <c r="K39" s="31"/>
      <c r="L39" s="31"/>
    </row>
    <row r="40" spans="1:12" ht="15.75">
      <c r="A40" s="26" t="s">
        <v>191</v>
      </c>
      <c r="B40" s="27" t="s">
        <v>195</v>
      </c>
      <c r="C40" s="27" t="s">
        <v>122</v>
      </c>
      <c r="D40" s="43">
        <v>43741</v>
      </c>
      <c r="E40" s="28" t="s">
        <v>196</v>
      </c>
      <c r="F40" s="27" t="s">
        <v>307</v>
      </c>
      <c r="G40" s="27" t="s">
        <v>124</v>
      </c>
      <c r="H40" s="30">
        <v>43759</v>
      </c>
      <c r="I40" s="29">
        <f t="shared" si="1"/>
        <v>18</v>
      </c>
      <c r="J40" s="27" t="s">
        <v>125</v>
      </c>
      <c r="K40" s="31"/>
      <c r="L40" s="31"/>
    </row>
    <row r="41" spans="1:12" ht="15.75">
      <c r="A41" s="26" t="s">
        <v>191</v>
      </c>
      <c r="B41" s="27" t="s">
        <v>197</v>
      </c>
      <c r="C41" s="27" t="s">
        <v>122</v>
      </c>
      <c r="D41" s="43">
        <v>43745</v>
      </c>
      <c r="E41" s="28" t="s">
        <v>198</v>
      </c>
      <c r="F41" s="27" t="s">
        <v>307</v>
      </c>
      <c r="G41" s="27" t="s">
        <v>124</v>
      </c>
      <c r="H41" s="30">
        <v>43759</v>
      </c>
      <c r="I41" s="29">
        <f t="shared" si="1"/>
        <v>14</v>
      </c>
      <c r="J41" s="27" t="s">
        <v>125</v>
      </c>
      <c r="K41" s="31"/>
      <c r="L41" s="31"/>
    </row>
    <row r="42" spans="1:12" ht="15.75">
      <c r="A42" s="26" t="s">
        <v>191</v>
      </c>
      <c r="B42" s="27" t="s">
        <v>199</v>
      </c>
      <c r="C42" s="27" t="s">
        <v>122</v>
      </c>
      <c r="D42" s="43">
        <v>43747</v>
      </c>
      <c r="E42" s="28" t="s">
        <v>200</v>
      </c>
      <c r="F42" s="27" t="s">
        <v>307</v>
      </c>
      <c r="G42" s="27" t="s">
        <v>124</v>
      </c>
      <c r="H42" s="30">
        <v>43761</v>
      </c>
      <c r="I42" s="29">
        <f t="shared" si="1"/>
        <v>14</v>
      </c>
      <c r="J42" s="27" t="s">
        <v>125</v>
      </c>
      <c r="K42" s="31"/>
      <c r="L42" s="31"/>
    </row>
    <row r="43" spans="1:12" ht="15.75">
      <c r="A43" s="26" t="s">
        <v>191</v>
      </c>
      <c r="B43" s="27" t="s">
        <v>201</v>
      </c>
      <c r="C43" s="27" t="s">
        <v>122</v>
      </c>
      <c r="D43" s="43">
        <v>43758</v>
      </c>
      <c r="E43" s="28" t="s">
        <v>202</v>
      </c>
      <c r="F43" s="27" t="s">
        <v>307</v>
      </c>
      <c r="G43" s="27" t="s">
        <v>142</v>
      </c>
      <c r="H43" s="30">
        <v>43759</v>
      </c>
      <c r="I43" s="29">
        <v>0</v>
      </c>
      <c r="J43" s="27" t="s">
        <v>125</v>
      </c>
      <c r="K43" s="31"/>
      <c r="L43" s="31"/>
    </row>
    <row r="44" spans="1:12" ht="15.75">
      <c r="A44" s="26" t="s">
        <v>191</v>
      </c>
      <c r="B44" s="27" t="s">
        <v>203</v>
      </c>
      <c r="C44" s="27" t="s">
        <v>122</v>
      </c>
      <c r="D44" s="43">
        <v>43759</v>
      </c>
      <c r="E44" s="28" t="s">
        <v>204</v>
      </c>
      <c r="F44" s="27" t="s">
        <v>307</v>
      </c>
      <c r="G44" s="27" t="s">
        <v>124</v>
      </c>
      <c r="H44" s="30">
        <v>43783</v>
      </c>
      <c r="I44" s="29">
        <f>DATEDIF(D44,H44,"D")</f>
        <v>24</v>
      </c>
      <c r="J44" s="27" t="s">
        <v>125</v>
      </c>
      <c r="K44" s="31"/>
      <c r="L44" s="31"/>
    </row>
    <row r="45" spans="1:12" ht="15.75">
      <c r="A45" s="26" t="s">
        <v>191</v>
      </c>
      <c r="B45" s="27" t="s">
        <v>205</v>
      </c>
      <c r="C45" s="27" t="s">
        <v>122</v>
      </c>
      <c r="D45" s="43">
        <v>43760</v>
      </c>
      <c r="E45" s="28" t="s">
        <v>137</v>
      </c>
      <c r="F45" s="27" t="s">
        <v>307</v>
      </c>
      <c r="G45" s="27" t="s">
        <v>124</v>
      </c>
      <c r="H45" s="30">
        <v>43783</v>
      </c>
      <c r="I45" s="29">
        <f>DATEDIF(D45,H45,"D")</f>
        <v>23</v>
      </c>
      <c r="J45" s="27" t="s">
        <v>125</v>
      </c>
      <c r="K45" s="31"/>
      <c r="L45" s="31"/>
    </row>
    <row r="46" spans="1:12" ht="15.75">
      <c r="A46" s="26" t="s">
        <v>191</v>
      </c>
      <c r="B46" s="27" t="s">
        <v>206</v>
      </c>
      <c r="C46" s="27" t="s">
        <v>122</v>
      </c>
      <c r="D46" s="43">
        <v>43762</v>
      </c>
      <c r="E46" s="28" t="s">
        <v>207</v>
      </c>
      <c r="F46" s="27" t="s">
        <v>307</v>
      </c>
      <c r="G46" s="27" t="s">
        <v>124</v>
      </c>
      <c r="H46" s="30" t="s">
        <v>37</v>
      </c>
      <c r="I46" s="29">
        <v>0</v>
      </c>
      <c r="J46" s="27" t="s">
        <v>37</v>
      </c>
      <c r="K46" s="31"/>
      <c r="L46" s="31"/>
    </row>
    <row r="47" spans="1:12" ht="15.75">
      <c r="A47" s="26" t="s">
        <v>191</v>
      </c>
      <c r="B47" s="27" t="s">
        <v>208</v>
      </c>
      <c r="C47" s="27" t="s">
        <v>122</v>
      </c>
      <c r="D47" s="43">
        <v>43762</v>
      </c>
      <c r="E47" s="28" t="s">
        <v>209</v>
      </c>
      <c r="F47" s="27" t="s">
        <v>307</v>
      </c>
      <c r="G47" s="27" t="s">
        <v>124</v>
      </c>
      <c r="H47" s="30">
        <v>43783</v>
      </c>
      <c r="I47" s="29">
        <f>DATEDIF(D47,H47,"D")</f>
        <v>21</v>
      </c>
      <c r="J47" s="27" t="s">
        <v>125</v>
      </c>
      <c r="K47" s="31"/>
      <c r="L47" s="31"/>
    </row>
    <row r="48" spans="1:12" ht="15.75">
      <c r="A48" s="26" t="s">
        <v>191</v>
      </c>
      <c r="B48" s="27" t="s">
        <v>210</v>
      </c>
      <c r="C48" s="27" t="s">
        <v>122</v>
      </c>
      <c r="D48" s="43">
        <v>43762</v>
      </c>
      <c r="E48" s="28" t="s">
        <v>211</v>
      </c>
      <c r="F48" s="27" t="s">
        <v>307</v>
      </c>
      <c r="G48" s="27" t="s">
        <v>124</v>
      </c>
      <c r="H48" s="30">
        <v>43783</v>
      </c>
      <c r="I48" s="29">
        <f>DATEDIF(D48,H48,"D")</f>
        <v>21</v>
      </c>
      <c r="J48" s="27" t="s">
        <v>125</v>
      </c>
      <c r="K48" s="31"/>
      <c r="L48" s="31"/>
    </row>
    <row r="49" spans="1:12" ht="15.75">
      <c r="A49" s="26" t="s">
        <v>191</v>
      </c>
      <c r="B49" s="27" t="s">
        <v>212</v>
      </c>
      <c r="C49" s="27" t="s">
        <v>122</v>
      </c>
      <c r="D49" s="43">
        <v>43766</v>
      </c>
      <c r="E49" s="28" t="s">
        <v>213</v>
      </c>
      <c r="F49" s="27" t="s">
        <v>307</v>
      </c>
      <c r="G49" s="27" t="s">
        <v>124</v>
      </c>
      <c r="H49" s="30" t="s">
        <v>37</v>
      </c>
      <c r="I49" s="29">
        <v>0</v>
      </c>
      <c r="J49" s="27" t="s">
        <v>37</v>
      </c>
      <c r="K49" s="31"/>
      <c r="L49" s="31"/>
    </row>
    <row r="50" spans="1:12" ht="31.5">
      <c r="A50" s="26" t="s">
        <v>191</v>
      </c>
      <c r="B50" s="27" t="s">
        <v>214</v>
      </c>
      <c r="C50" s="27" t="s">
        <v>122</v>
      </c>
      <c r="D50" s="43">
        <v>43771</v>
      </c>
      <c r="E50" s="28" t="s">
        <v>215</v>
      </c>
      <c r="F50" s="27" t="s">
        <v>307</v>
      </c>
      <c r="G50" s="27" t="s">
        <v>124</v>
      </c>
      <c r="H50" s="30" t="s">
        <v>37</v>
      </c>
      <c r="I50" s="29">
        <v>0</v>
      </c>
      <c r="J50" s="27" t="s">
        <v>37</v>
      </c>
      <c r="K50" s="31"/>
      <c r="L50" s="31"/>
    </row>
    <row r="51" spans="1:12" ht="15.75">
      <c r="A51" s="26" t="s">
        <v>191</v>
      </c>
      <c r="B51" s="27" t="s">
        <v>216</v>
      </c>
      <c r="C51" s="27" t="s">
        <v>122</v>
      </c>
      <c r="D51" s="43">
        <v>43776</v>
      </c>
      <c r="E51" s="28" t="s">
        <v>217</v>
      </c>
      <c r="F51" s="27" t="s">
        <v>307</v>
      </c>
      <c r="G51" s="27" t="s">
        <v>124</v>
      </c>
      <c r="H51" s="30">
        <v>43809</v>
      </c>
      <c r="I51" s="29">
        <f t="shared" ref="I51:I58" si="2">DATEDIF(D51,H51,"D")</f>
        <v>33</v>
      </c>
      <c r="J51" s="27" t="s">
        <v>125</v>
      </c>
      <c r="K51" s="31"/>
      <c r="L51" s="31"/>
    </row>
    <row r="52" spans="1:12" ht="15.75">
      <c r="A52" s="26" t="s">
        <v>191</v>
      </c>
      <c r="B52" s="27" t="s">
        <v>218</v>
      </c>
      <c r="C52" s="27" t="s">
        <v>122</v>
      </c>
      <c r="D52" s="43">
        <v>43778</v>
      </c>
      <c r="E52" s="28" t="s">
        <v>219</v>
      </c>
      <c r="F52" s="27" t="s">
        <v>307</v>
      </c>
      <c r="G52" s="27" t="s">
        <v>124</v>
      </c>
      <c r="H52" s="30">
        <v>43809</v>
      </c>
      <c r="I52" s="29">
        <f t="shared" si="2"/>
        <v>31</v>
      </c>
      <c r="J52" s="27" t="s">
        <v>125</v>
      </c>
      <c r="K52" s="31"/>
      <c r="L52" s="31"/>
    </row>
    <row r="53" spans="1:12" ht="15.75">
      <c r="A53" s="26" t="s">
        <v>191</v>
      </c>
      <c r="B53" s="27" t="s">
        <v>220</v>
      </c>
      <c r="C53" s="27" t="s">
        <v>122</v>
      </c>
      <c r="D53" s="43">
        <v>43780</v>
      </c>
      <c r="E53" s="28" t="s">
        <v>221</v>
      </c>
      <c r="F53" s="27" t="s">
        <v>307</v>
      </c>
      <c r="G53" s="27" t="s">
        <v>124</v>
      </c>
      <c r="H53" s="30">
        <v>43812</v>
      </c>
      <c r="I53" s="29">
        <f t="shared" si="2"/>
        <v>32</v>
      </c>
      <c r="J53" s="27" t="s">
        <v>125</v>
      </c>
      <c r="K53" s="31"/>
      <c r="L53" s="31"/>
    </row>
    <row r="54" spans="1:12" ht="15.75">
      <c r="A54" s="26" t="s">
        <v>191</v>
      </c>
      <c r="B54" s="27" t="s">
        <v>222</v>
      </c>
      <c r="C54" s="27" t="s">
        <v>122</v>
      </c>
      <c r="D54" s="43">
        <v>43780</v>
      </c>
      <c r="E54" s="28" t="s">
        <v>223</v>
      </c>
      <c r="F54" s="27" t="s">
        <v>307</v>
      </c>
      <c r="G54" s="27" t="s">
        <v>124</v>
      </c>
      <c r="H54" s="30">
        <v>43844</v>
      </c>
      <c r="I54" s="29">
        <f t="shared" si="2"/>
        <v>64</v>
      </c>
      <c r="J54" s="27" t="s">
        <v>125</v>
      </c>
      <c r="K54" s="31"/>
      <c r="L54" s="31"/>
    </row>
    <row r="55" spans="1:12" ht="15.75">
      <c r="A55" s="26" t="s">
        <v>191</v>
      </c>
      <c r="B55" s="27" t="s">
        <v>224</v>
      </c>
      <c r="C55" s="27" t="s">
        <v>122</v>
      </c>
      <c r="D55" s="43">
        <v>43781</v>
      </c>
      <c r="E55" s="28" t="s">
        <v>225</v>
      </c>
      <c r="F55" s="27" t="s">
        <v>307</v>
      </c>
      <c r="G55" s="27" t="s">
        <v>124</v>
      </c>
      <c r="H55" s="30">
        <v>43797</v>
      </c>
      <c r="I55" s="29">
        <f t="shared" si="2"/>
        <v>16</v>
      </c>
      <c r="J55" s="27" t="s">
        <v>125</v>
      </c>
      <c r="K55" s="31"/>
      <c r="L55" s="31"/>
    </row>
    <row r="56" spans="1:12" ht="15.75">
      <c r="A56" s="26" t="s">
        <v>191</v>
      </c>
      <c r="B56" s="27" t="s">
        <v>226</v>
      </c>
      <c r="C56" s="27" t="s">
        <v>122</v>
      </c>
      <c r="D56" s="43">
        <v>43781</v>
      </c>
      <c r="E56" s="28" t="s">
        <v>227</v>
      </c>
      <c r="F56" s="27" t="s">
        <v>307</v>
      </c>
      <c r="G56" s="27" t="s">
        <v>124</v>
      </c>
      <c r="H56" s="30">
        <v>43827</v>
      </c>
      <c r="I56" s="29">
        <f t="shared" si="2"/>
        <v>46</v>
      </c>
      <c r="J56" s="27" t="s">
        <v>125</v>
      </c>
      <c r="K56" s="31"/>
      <c r="L56" s="31"/>
    </row>
    <row r="57" spans="1:12" ht="15.75">
      <c r="A57" s="26" t="s">
        <v>191</v>
      </c>
      <c r="B57" s="27" t="s">
        <v>228</v>
      </c>
      <c r="C57" s="27" t="s">
        <v>122</v>
      </c>
      <c r="D57" s="43">
        <v>43782</v>
      </c>
      <c r="E57" s="28" t="s">
        <v>229</v>
      </c>
      <c r="F57" s="27" t="s">
        <v>307</v>
      </c>
      <c r="G57" s="27" t="s">
        <v>124</v>
      </c>
      <c r="H57" s="30">
        <v>43797</v>
      </c>
      <c r="I57" s="29">
        <f t="shared" si="2"/>
        <v>15</v>
      </c>
      <c r="J57" s="27" t="s">
        <v>125</v>
      </c>
      <c r="K57" s="31"/>
      <c r="L57" s="31"/>
    </row>
    <row r="58" spans="1:12" ht="15.75">
      <c r="A58" s="26" t="s">
        <v>191</v>
      </c>
      <c r="B58" s="27" t="s">
        <v>230</v>
      </c>
      <c r="C58" s="27" t="s">
        <v>122</v>
      </c>
      <c r="D58" s="43">
        <v>43782</v>
      </c>
      <c r="E58" s="28" t="s">
        <v>231</v>
      </c>
      <c r="F58" s="27" t="s">
        <v>307</v>
      </c>
      <c r="G58" s="27" t="s">
        <v>124</v>
      </c>
      <c r="H58" s="30">
        <v>43797</v>
      </c>
      <c r="I58" s="29">
        <f t="shared" si="2"/>
        <v>15</v>
      </c>
      <c r="J58" s="27" t="s">
        <v>125</v>
      </c>
      <c r="K58" s="31"/>
      <c r="L58" s="31"/>
    </row>
    <row r="59" spans="1:12" ht="15.75">
      <c r="A59" s="26" t="s">
        <v>191</v>
      </c>
      <c r="B59" s="27" t="s">
        <v>232</v>
      </c>
      <c r="C59" s="27" t="s">
        <v>122</v>
      </c>
      <c r="D59" s="43">
        <v>43784</v>
      </c>
      <c r="E59" s="28" t="s">
        <v>233</v>
      </c>
      <c r="F59" s="27" t="s">
        <v>307</v>
      </c>
      <c r="G59" s="27" t="s">
        <v>142</v>
      </c>
      <c r="H59" s="30" t="s">
        <v>37</v>
      </c>
      <c r="I59" s="29">
        <v>0</v>
      </c>
      <c r="J59" s="27" t="s">
        <v>37</v>
      </c>
      <c r="K59" s="31"/>
      <c r="L59" s="31"/>
    </row>
    <row r="60" spans="1:12" ht="15.75">
      <c r="A60" s="26" t="s">
        <v>191</v>
      </c>
      <c r="B60" s="27" t="s">
        <v>234</v>
      </c>
      <c r="C60" s="27" t="s">
        <v>122</v>
      </c>
      <c r="D60" s="43">
        <v>43784</v>
      </c>
      <c r="E60" s="28" t="s">
        <v>235</v>
      </c>
      <c r="F60" s="27" t="s">
        <v>307</v>
      </c>
      <c r="G60" s="27" t="s">
        <v>124</v>
      </c>
      <c r="H60" s="30">
        <v>43741</v>
      </c>
      <c r="I60" s="44">
        <v>0</v>
      </c>
      <c r="J60" s="27" t="s">
        <v>37</v>
      </c>
      <c r="K60" s="31"/>
      <c r="L60" s="31"/>
    </row>
    <row r="61" spans="1:12" ht="15.75">
      <c r="A61" s="26" t="s">
        <v>191</v>
      </c>
      <c r="B61" s="27" t="s">
        <v>236</v>
      </c>
      <c r="C61" s="27" t="s">
        <v>122</v>
      </c>
      <c r="D61" s="43">
        <v>43787</v>
      </c>
      <c r="E61" s="28" t="s">
        <v>237</v>
      </c>
      <c r="F61" s="27" t="s">
        <v>307</v>
      </c>
      <c r="G61" s="27" t="s">
        <v>124</v>
      </c>
      <c r="H61" s="30" t="s">
        <v>37</v>
      </c>
      <c r="I61" s="29">
        <v>0</v>
      </c>
      <c r="J61" s="27" t="s">
        <v>37</v>
      </c>
      <c r="K61" s="31"/>
      <c r="L61" s="31"/>
    </row>
    <row r="62" spans="1:12" ht="31.5">
      <c r="A62" s="26" t="s">
        <v>191</v>
      </c>
      <c r="B62" s="27" t="s">
        <v>239</v>
      </c>
      <c r="C62" s="27" t="s">
        <v>122</v>
      </c>
      <c r="D62" s="43">
        <v>43788</v>
      </c>
      <c r="E62" s="28" t="s">
        <v>240</v>
      </c>
      <c r="F62" s="27" t="s">
        <v>307</v>
      </c>
      <c r="G62" s="27" t="s">
        <v>124</v>
      </c>
      <c r="H62" s="30">
        <v>43822</v>
      </c>
      <c r="I62" s="29">
        <f>DATEDIF(D62,H62,"D")</f>
        <v>34</v>
      </c>
      <c r="J62" s="27" t="s">
        <v>125</v>
      </c>
      <c r="K62" s="31"/>
      <c r="L62" s="31"/>
    </row>
    <row r="63" spans="1:12" ht="15.75">
      <c r="A63" s="26" t="s">
        <v>191</v>
      </c>
      <c r="B63" s="27" t="s">
        <v>241</v>
      </c>
      <c r="C63" s="27" t="s">
        <v>122</v>
      </c>
      <c r="D63" s="43">
        <v>43788</v>
      </c>
      <c r="E63" s="28" t="s">
        <v>242</v>
      </c>
      <c r="F63" s="27" t="s">
        <v>307</v>
      </c>
      <c r="G63" s="27" t="s">
        <v>142</v>
      </c>
      <c r="H63" s="30" t="s">
        <v>37</v>
      </c>
      <c r="I63" s="29">
        <v>0</v>
      </c>
      <c r="J63" s="27" t="s">
        <v>37</v>
      </c>
      <c r="K63" s="31"/>
      <c r="L63" s="31"/>
    </row>
    <row r="64" spans="1:12" ht="15.75">
      <c r="A64" s="26" t="s">
        <v>191</v>
      </c>
      <c r="B64" s="27" t="s">
        <v>243</v>
      </c>
      <c r="C64" s="27" t="s">
        <v>122</v>
      </c>
      <c r="D64" s="43">
        <v>43790</v>
      </c>
      <c r="E64" s="28" t="s">
        <v>244</v>
      </c>
      <c r="F64" s="27" t="s">
        <v>307</v>
      </c>
      <c r="G64" s="27" t="s">
        <v>142</v>
      </c>
      <c r="H64" s="30" t="s">
        <v>37</v>
      </c>
      <c r="I64" s="29">
        <v>0</v>
      </c>
      <c r="J64" s="27" t="s">
        <v>37</v>
      </c>
      <c r="K64" s="31"/>
      <c r="L64" s="31"/>
    </row>
    <row r="65" spans="1:12" ht="15.75">
      <c r="A65" s="26" t="s">
        <v>191</v>
      </c>
      <c r="B65" s="27" t="s">
        <v>245</v>
      </c>
      <c r="C65" s="27" t="s">
        <v>122</v>
      </c>
      <c r="D65" s="43">
        <v>43790</v>
      </c>
      <c r="E65" s="28" t="s">
        <v>246</v>
      </c>
      <c r="F65" s="27" t="s">
        <v>307</v>
      </c>
      <c r="G65" s="27" t="s">
        <v>124</v>
      </c>
      <c r="H65" s="30">
        <v>43822</v>
      </c>
      <c r="I65" s="29">
        <f>DATEDIF(D65,H65,"D")</f>
        <v>32</v>
      </c>
      <c r="J65" s="27" t="s">
        <v>125</v>
      </c>
      <c r="K65" s="31"/>
      <c r="L65" s="31"/>
    </row>
    <row r="66" spans="1:12" ht="31.5">
      <c r="A66" s="26" t="s">
        <v>191</v>
      </c>
      <c r="B66" s="27" t="s">
        <v>247</v>
      </c>
      <c r="C66" s="27" t="s">
        <v>122</v>
      </c>
      <c r="D66" s="43">
        <v>43795</v>
      </c>
      <c r="E66" s="28" t="s">
        <v>248</v>
      </c>
      <c r="F66" s="27" t="s">
        <v>307</v>
      </c>
      <c r="G66" s="27" t="s">
        <v>124</v>
      </c>
      <c r="H66" s="30">
        <v>43822</v>
      </c>
      <c r="I66" s="29">
        <f>DATEDIF(D66,H66,"D")</f>
        <v>27</v>
      </c>
      <c r="J66" s="27" t="s">
        <v>125</v>
      </c>
      <c r="K66" s="31"/>
      <c r="L66" s="31"/>
    </row>
    <row r="67" spans="1:12" ht="31.5">
      <c r="A67" s="26" t="s">
        <v>191</v>
      </c>
      <c r="B67" s="27" t="s">
        <v>249</v>
      </c>
      <c r="C67" s="27" t="s">
        <v>122</v>
      </c>
      <c r="D67" s="43">
        <v>43797</v>
      </c>
      <c r="E67" s="28" t="s">
        <v>250</v>
      </c>
      <c r="F67" s="27" t="s">
        <v>307</v>
      </c>
      <c r="G67" s="27" t="s">
        <v>142</v>
      </c>
      <c r="H67" s="30" t="s">
        <v>37</v>
      </c>
      <c r="I67" s="29">
        <v>0</v>
      </c>
      <c r="J67" s="27" t="s">
        <v>37</v>
      </c>
      <c r="K67" s="31"/>
      <c r="L67" s="31"/>
    </row>
    <row r="68" spans="1:12" ht="15.75">
      <c r="A68" s="26" t="s">
        <v>191</v>
      </c>
      <c r="B68" s="27" t="s">
        <v>251</v>
      </c>
      <c r="C68" s="27" t="s">
        <v>122</v>
      </c>
      <c r="D68" s="43">
        <v>43798</v>
      </c>
      <c r="E68" s="28" t="s">
        <v>252</v>
      </c>
      <c r="F68" s="27" t="s">
        <v>307</v>
      </c>
      <c r="G68" s="27" t="s">
        <v>142</v>
      </c>
      <c r="H68" s="30" t="s">
        <v>37</v>
      </c>
      <c r="I68" s="29">
        <v>0</v>
      </c>
      <c r="J68" s="27" t="s">
        <v>37</v>
      </c>
      <c r="K68" s="31"/>
      <c r="L68" s="31"/>
    </row>
    <row r="69" spans="1:12" ht="31.5">
      <c r="A69" s="26" t="s">
        <v>191</v>
      </c>
      <c r="B69" s="27" t="s">
        <v>253</v>
      </c>
      <c r="C69" s="27" t="s">
        <v>122</v>
      </c>
      <c r="D69" s="43">
        <v>43801</v>
      </c>
      <c r="E69" s="28" t="s">
        <v>254</v>
      </c>
      <c r="F69" s="27" t="s">
        <v>307</v>
      </c>
      <c r="G69" s="27" t="s">
        <v>124</v>
      </c>
      <c r="H69" s="30" t="s">
        <v>37</v>
      </c>
      <c r="I69" s="29">
        <v>0</v>
      </c>
      <c r="J69" s="27" t="s">
        <v>37</v>
      </c>
      <c r="K69" s="31"/>
      <c r="L69" s="31"/>
    </row>
    <row r="70" spans="1:12" ht="15.75">
      <c r="A70" s="26" t="s">
        <v>191</v>
      </c>
      <c r="B70" s="27" t="s">
        <v>255</v>
      </c>
      <c r="C70" s="27" t="s">
        <v>122</v>
      </c>
      <c r="D70" s="43">
        <v>43802</v>
      </c>
      <c r="E70" s="28" t="s">
        <v>256</v>
      </c>
      <c r="F70" s="27" t="s">
        <v>307</v>
      </c>
      <c r="G70" s="27" t="s">
        <v>142</v>
      </c>
      <c r="H70" s="30" t="s">
        <v>37</v>
      </c>
      <c r="I70" s="29">
        <v>0</v>
      </c>
      <c r="J70" s="27" t="s">
        <v>37</v>
      </c>
      <c r="K70" s="31"/>
      <c r="L70" s="31"/>
    </row>
    <row r="71" spans="1:12" ht="15.75">
      <c r="A71" s="26" t="s">
        <v>191</v>
      </c>
      <c r="B71" s="27" t="s">
        <v>257</v>
      </c>
      <c r="C71" s="27" t="s">
        <v>122</v>
      </c>
      <c r="D71" s="43">
        <v>43809</v>
      </c>
      <c r="E71" s="28" t="s">
        <v>258</v>
      </c>
      <c r="F71" s="27" t="s">
        <v>307</v>
      </c>
      <c r="G71" s="27" t="s">
        <v>124</v>
      </c>
      <c r="H71" s="30">
        <v>43822</v>
      </c>
      <c r="I71" s="29">
        <f>DATEDIF(D71,H71,"D")</f>
        <v>13</v>
      </c>
      <c r="J71" s="27" t="s">
        <v>125</v>
      </c>
      <c r="K71" s="31"/>
      <c r="L71" s="31"/>
    </row>
  </sheetData>
  <mergeCells count="1">
    <mergeCell ref="B5:J5"/>
  </mergeCells>
  <pageMargins left="0.21" right="0.11" top="0.23" bottom="0.21" header="0.3" footer="0.3"/>
  <pageSetup paperSize="5" scale="70" orientation="landscape" horizontalDpi="360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3" tint="0.79998168889431442"/>
    <outlinePr summaryBelow="0" summaryRight="0"/>
  </sheetPr>
  <dimension ref="A1:X15"/>
  <sheetViews>
    <sheetView zoomScale="115" zoomScaleNormal="115" zoomScaleSheetLayoutView="85" workbookViewId="0">
      <pane ySplit="3" topLeftCell="A4" activePane="bottomLeft" state="frozen"/>
      <selection activeCell="H20" sqref="H20"/>
      <selection pane="bottomLeft" activeCell="A17" sqref="A17"/>
    </sheetView>
  </sheetViews>
  <sheetFormatPr defaultColWidth="14.42578125" defaultRowHeight="15.75" customHeight="1"/>
  <cols>
    <col min="1" max="1" width="14.140625" style="2" customWidth="1"/>
    <col min="2" max="2" width="15.140625" style="2" customWidth="1"/>
    <col min="3" max="3" width="10.7109375" style="2" customWidth="1"/>
    <col min="4" max="4" width="10.42578125" style="2" customWidth="1"/>
    <col min="5" max="5" width="9.28515625" style="2" customWidth="1"/>
    <col min="6" max="6" width="13.140625" style="2" customWidth="1"/>
    <col min="7" max="7" width="4.85546875" style="2" customWidth="1"/>
    <col min="8" max="8" width="13.42578125" style="2" customWidth="1"/>
    <col min="9" max="9" width="12.7109375" style="2" bestFit="1" customWidth="1"/>
    <col min="10" max="10" width="13.42578125" style="2" bestFit="1" customWidth="1"/>
    <col min="11" max="11" width="10.42578125" style="2" customWidth="1"/>
    <col min="12" max="12" width="13.28515625" style="2" customWidth="1"/>
    <col min="13" max="13" width="10.85546875" style="2" customWidth="1"/>
    <col min="14" max="14" width="11.42578125" style="2" customWidth="1"/>
    <col min="15" max="15" width="11" style="2" customWidth="1"/>
    <col min="16" max="17" width="14.42578125" style="2"/>
    <col min="18" max="18" width="4.42578125" style="2" customWidth="1"/>
    <col min="19" max="19" width="12.5703125" style="2" customWidth="1"/>
    <col min="20" max="20" width="10.42578125" style="2" customWidth="1"/>
    <col min="21" max="21" width="11.42578125" style="2" customWidth="1"/>
    <col min="22" max="22" width="14.28515625" style="2" customWidth="1"/>
    <col min="23" max="23" width="12.85546875" style="2" customWidth="1"/>
    <col min="24" max="24" width="4.42578125" style="2" customWidth="1"/>
    <col min="25" max="16384" width="14.42578125" style="2"/>
  </cols>
  <sheetData>
    <row r="1" spans="1:24" ht="12.75">
      <c r="A1" s="56" t="s">
        <v>259</v>
      </c>
      <c r="B1" s="56" t="s">
        <v>260</v>
      </c>
      <c r="C1" s="56" t="s">
        <v>261</v>
      </c>
      <c r="D1" s="56" t="s">
        <v>262</v>
      </c>
      <c r="E1" s="56" t="s">
        <v>263</v>
      </c>
      <c r="F1" s="56" t="s">
        <v>98</v>
      </c>
      <c r="G1" s="50"/>
      <c r="H1" s="51" t="s">
        <v>264</v>
      </c>
      <c r="I1" s="53" t="s">
        <v>265</v>
      </c>
      <c r="J1" s="49"/>
      <c r="K1" s="49"/>
      <c r="L1" s="49"/>
      <c r="M1" s="49"/>
      <c r="N1" s="49"/>
      <c r="O1" s="49"/>
      <c r="P1" s="51" t="s">
        <v>266</v>
      </c>
      <c r="Q1" s="51" t="s">
        <v>267</v>
      </c>
      <c r="R1" s="33"/>
      <c r="S1" s="54" t="s">
        <v>268</v>
      </c>
      <c r="T1" s="48" t="s">
        <v>269</v>
      </c>
      <c r="U1" s="49"/>
      <c r="V1" s="49"/>
      <c r="W1" s="49"/>
      <c r="X1" s="33"/>
    </row>
    <row r="2" spans="1:24" ht="24">
      <c r="A2" s="52"/>
      <c r="B2" s="52"/>
      <c r="C2" s="52"/>
      <c r="D2" s="52"/>
      <c r="E2" s="52"/>
      <c r="F2" s="52"/>
      <c r="G2" s="49"/>
      <c r="H2" s="52"/>
      <c r="I2" s="34" t="s">
        <v>270</v>
      </c>
      <c r="J2" s="35" t="s">
        <v>271</v>
      </c>
      <c r="K2" s="35" t="s">
        <v>272</v>
      </c>
      <c r="L2" s="35" t="s">
        <v>273</v>
      </c>
      <c r="M2" s="35" t="s">
        <v>274</v>
      </c>
      <c r="N2" s="35" t="s">
        <v>275</v>
      </c>
      <c r="O2" s="35" t="s">
        <v>276</v>
      </c>
      <c r="P2" s="52"/>
      <c r="Q2" s="52"/>
      <c r="R2" s="33"/>
      <c r="S2" s="55"/>
      <c r="T2" s="36" t="s">
        <v>238</v>
      </c>
      <c r="U2" s="36" t="s">
        <v>124</v>
      </c>
      <c r="V2" s="37" t="s">
        <v>277</v>
      </c>
      <c r="W2" s="36" t="s">
        <v>278</v>
      </c>
      <c r="X2" s="33"/>
    </row>
    <row r="3" spans="1:24" ht="150" customHeight="1">
      <c r="A3" s="38" t="s">
        <v>279</v>
      </c>
      <c r="B3" s="38" t="s">
        <v>280</v>
      </c>
      <c r="C3" s="38" t="s">
        <v>281</v>
      </c>
      <c r="D3" s="38" t="s">
        <v>282</v>
      </c>
      <c r="E3" s="38" t="s">
        <v>108</v>
      </c>
      <c r="F3" s="38" t="s">
        <v>283</v>
      </c>
      <c r="G3" s="38"/>
      <c r="H3" s="38" t="s">
        <v>284</v>
      </c>
      <c r="I3" s="38" t="s">
        <v>285</v>
      </c>
      <c r="J3" s="38" t="s">
        <v>286</v>
      </c>
      <c r="K3" s="38" t="s">
        <v>287</v>
      </c>
      <c r="L3" s="38" t="s">
        <v>288</v>
      </c>
      <c r="M3" s="38" t="s">
        <v>289</v>
      </c>
      <c r="N3" s="38" t="s">
        <v>290</v>
      </c>
      <c r="O3" s="38" t="s">
        <v>291</v>
      </c>
      <c r="P3" s="38" t="s">
        <v>292</v>
      </c>
      <c r="Q3" s="38" t="s">
        <v>293</v>
      </c>
      <c r="R3" s="38"/>
      <c r="S3" s="38" t="s">
        <v>294</v>
      </c>
      <c r="T3" s="38" t="s">
        <v>295</v>
      </c>
      <c r="U3" s="38" t="s">
        <v>296</v>
      </c>
      <c r="V3" s="38" t="s">
        <v>297</v>
      </c>
      <c r="W3" s="38" t="s">
        <v>298</v>
      </c>
      <c r="X3" s="38"/>
    </row>
    <row r="4" spans="1:24" ht="38.25">
      <c r="A4" s="39" t="s">
        <v>67</v>
      </c>
      <c r="B4" s="39" t="s">
        <v>25</v>
      </c>
      <c r="C4" s="39" t="s">
        <v>24</v>
      </c>
      <c r="D4" s="39" t="s">
        <v>299</v>
      </c>
      <c r="E4" s="39" t="s">
        <v>300</v>
      </c>
      <c r="F4" s="39" t="s">
        <v>122</v>
      </c>
      <c r="G4" s="40"/>
      <c r="H4" s="41">
        <v>0</v>
      </c>
      <c r="I4" s="41">
        <v>0</v>
      </c>
      <c r="J4" s="41">
        <v>0</v>
      </c>
      <c r="K4" s="41">
        <v>0</v>
      </c>
      <c r="L4" s="41">
        <v>0</v>
      </c>
      <c r="M4" s="41">
        <v>0</v>
      </c>
      <c r="N4" s="41">
        <v>0</v>
      </c>
      <c r="O4" s="41">
        <v>0</v>
      </c>
      <c r="P4" s="41">
        <v>0</v>
      </c>
      <c r="Q4" s="42">
        <v>0</v>
      </c>
      <c r="R4" s="40"/>
      <c r="S4" s="41">
        <v>0</v>
      </c>
      <c r="T4" s="41">
        <v>0</v>
      </c>
      <c r="U4" s="41">
        <v>0</v>
      </c>
      <c r="V4" s="41">
        <v>0</v>
      </c>
      <c r="W4" s="41">
        <v>0</v>
      </c>
      <c r="X4" s="40"/>
    </row>
    <row r="5" spans="1:24" ht="38.25">
      <c r="A5" s="39" t="s">
        <v>67</v>
      </c>
      <c r="B5" s="39" t="s">
        <v>25</v>
      </c>
      <c r="C5" s="39" t="s">
        <v>24</v>
      </c>
      <c r="D5" s="39" t="s">
        <v>299</v>
      </c>
      <c r="E5" s="39" t="s">
        <v>120</v>
      </c>
      <c r="F5" s="39" t="s">
        <v>122</v>
      </c>
      <c r="G5" s="40"/>
      <c r="H5" s="39">
        <v>2</v>
      </c>
      <c r="I5" s="39">
        <v>1</v>
      </c>
      <c r="J5" s="39">
        <v>0</v>
      </c>
      <c r="K5" s="39">
        <v>0</v>
      </c>
      <c r="L5" s="39">
        <v>0</v>
      </c>
      <c r="M5" s="39">
        <v>0</v>
      </c>
      <c r="N5" s="39">
        <v>0</v>
      </c>
      <c r="O5" s="39">
        <v>0</v>
      </c>
      <c r="P5" s="39">
        <v>0</v>
      </c>
      <c r="Q5" s="42">
        <v>0</v>
      </c>
      <c r="R5" s="40"/>
      <c r="S5" s="39">
        <v>1</v>
      </c>
      <c r="T5" s="39">
        <v>0</v>
      </c>
      <c r="U5" s="39">
        <v>1</v>
      </c>
      <c r="V5" s="39">
        <v>0</v>
      </c>
      <c r="W5" s="39">
        <v>1</v>
      </c>
      <c r="X5" s="40"/>
    </row>
    <row r="6" spans="1:24" ht="38.25">
      <c r="A6" s="39" t="s">
        <v>67</v>
      </c>
      <c r="B6" s="39" t="s">
        <v>25</v>
      </c>
      <c r="C6" s="39" t="s">
        <v>24</v>
      </c>
      <c r="D6" s="39" t="s">
        <v>299</v>
      </c>
      <c r="E6" s="39" t="s">
        <v>301</v>
      </c>
      <c r="F6" s="39" t="s">
        <v>122</v>
      </c>
      <c r="G6" s="40"/>
      <c r="H6" s="39">
        <v>1</v>
      </c>
      <c r="I6" s="39">
        <v>0</v>
      </c>
      <c r="J6" s="39">
        <v>0</v>
      </c>
      <c r="K6" s="39">
        <v>0</v>
      </c>
      <c r="L6" s="39">
        <v>0</v>
      </c>
      <c r="M6" s="39">
        <v>0</v>
      </c>
      <c r="N6" s="39">
        <v>0</v>
      </c>
      <c r="O6" s="39">
        <v>0</v>
      </c>
      <c r="P6" s="39">
        <v>0</v>
      </c>
      <c r="Q6" s="42">
        <v>0</v>
      </c>
      <c r="R6" s="40"/>
      <c r="S6" s="39">
        <v>1</v>
      </c>
      <c r="T6" s="39">
        <v>0</v>
      </c>
      <c r="U6" s="39">
        <v>1</v>
      </c>
      <c r="V6" s="39">
        <v>0</v>
      </c>
      <c r="W6" s="39">
        <v>1</v>
      </c>
      <c r="X6" s="40"/>
    </row>
    <row r="7" spans="1:24" ht="38.25">
      <c r="A7" s="39" t="s">
        <v>67</v>
      </c>
      <c r="B7" s="39" t="s">
        <v>25</v>
      </c>
      <c r="C7" s="39" t="s">
        <v>24</v>
      </c>
      <c r="D7" s="39" t="s">
        <v>299</v>
      </c>
      <c r="E7" s="39" t="s">
        <v>302</v>
      </c>
      <c r="F7" s="39" t="s">
        <v>122</v>
      </c>
      <c r="G7" s="40"/>
      <c r="H7" s="39">
        <v>0</v>
      </c>
      <c r="I7" s="39">
        <v>0</v>
      </c>
      <c r="J7" s="39">
        <v>0</v>
      </c>
      <c r="K7" s="39">
        <v>0</v>
      </c>
      <c r="L7" s="39">
        <v>0</v>
      </c>
      <c r="M7" s="39">
        <v>0</v>
      </c>
      <c r="N7" s="39">
        <v>0</v>
      </c>
      <c r="O7" s="39">
        <v>0</v>
      </c>
      <c r="P7" s="39">
        <v>0</v>
      </c>
      <c r="Q7" s="42">
        <v>0</v>
      </c>
      <c r="R7" s="40"/>
      <c r="S7" s="39">
        <v>0</v>
      </c>
      <c r="T7" s="39">
        <v>0</v>
      </c>
      <c r="U7" s="39">
        <v>0</v>
      </c>
      <c r="V7" s="39">
        <v>0</v>
      </c>
      <c r="W7" s="39">
        <v>0</v>
      </c>
      <c r="X7" s="40"/>
    </row>
    <row r="8" spans="1:24" ht="38.25">
      <c r="A8" s="39" t="s">
        <v>67</v>
      </c>
      <c r="B8" s="39" t="s">
        <v>25</v>
      </c>
      <c r="C8" s="39" t="s">
        <v>24</v>
      </c>
      <c r="D8" s="39" t="s">
        <v>299</v>
      </c>
      <c r="E8" s="39" t="s">
        <v>303</v>
      </c>
      <c r="F8" s="39" t="s">
        <v>122</v>
      </c>
      <c r="G8" s="40"/>
      <c r="H8" s="39">
        <v>0</v>
      </c>
      <c r="I8" s="39">
        <v>0</v>
      </c>
      <c r="J8" s="39">
        <v>0</v>
      </c>
      <c r="K8" s="39">
        <v>0</v>
      </c>
      <c r="L8" s="39">
        <v>0</v>
      </c>
      <c r="M8" s="39">
        <v>0</v>
      </c>
      <c r="N8" s="39">
        <v>0</v>
      </c>
      <c r="O8" s="39">
        <v>0</v>
      </c>
      <c r="P8" s="39">
        <v>0</v>
      </c>
      <c r="Q8" s="42">
        <v>0</v>
      </c>
      <c r="R8" s="40"/>
      <c r="S8" s="39">
        <v>0</v>
      </c>
      <c r="T8" s="39">
        <v>0</v>
      </c>
      <c r="U8" s="39">
        <v>0</v>
      </c>
      <c r="V8" s="39">
        <v>0</v>
      </c>
      <c r="W8" s="39">
        <v>0</v>
      </c>
      <c r="X8" s="40"/>
    </row>
    <row r="9" spans="1:24" ht="38.25">
      <c r="A9" s="39" t="s">
        <v>67</v>
      </c>
      <c r="B9" s="39" t="s">
        <v>25</v>
      </c>
      <c r="C9" s="39" t="s">
        <v>24</v>
      </c>
      <c r="D9" s="39" t="s">
        <v>299</v>
      </c>
      <c r="E9" s="39" t="s">
        <v>304</v>
      </c>
      <c r="F9" s="39" t="s">
        <v>122</v>
      </c>
      <c r="G9" s="40"/>
      <c r="H9" s="39">
        <v>0</v>
      </c>
      <c r="I9" s="39">
        <v>0</v>
      </c>
      <c r="J9" s="39">
        <v>0</v>
      </c>
      <c r="K9" s="39">
        <v>0</v>
      </c>
      <c r="L9" s="39">
        <v>0</v>
      </c>
      <c r="M9" s="39">
        <v>0</v>
      </c>
      <c r="N9" s="39">
        <v>0</v>
      </c>
      <c r="O9" s="39">
        <v>0</v>
      </c>
      <c r="P9" s="39">
        <v>0</v>
      </c>
      <c r="Q9" s="42">
        <v>0</v>
      </c>
      <c r="R9" s="40"/>
      <c r="S9" s="39">
        <v>0</v>
      </c>
      <c r="T9" s="39">
        <v>0</v>
      </c>
      <c r="U9" s="39">
        <v>0</v>
      </c>
      <c r="V9" s="39">
        <v>0</v>
      </c>
      <c r="W9" s="39">
        <v>0</v>
      </c>
      <c r="X9" s="40"/>
    </row>
    <row r="10" spans="1:24" ht="38.25">
      <c r="A10" s="39" t="s">
        <v>67</v>
      </c>
      <c r="B10" s="39" t="s">
        <v>25</v>
      </c>
      <c r="C10" s="39" t="s">
        <v>24</v>
      </c>
      <c r="D10" s="39" t="s">
        <v>299</v>
      </c>
      <c r="E10" s="39" t="s">
        <v>130</v>
      </c>
      <c r="F10" s="39" t="s">
        <v>122</v>
      </c>
      <c r="G10" s="40"/>
      <c r="H10" s="39">
        <v>8</v>
      </c>
      <c r="I10" s="39">
        <v>3</v>
      </c>
      <c r="J10" s="39">
        <v>0</v>
      </c>
      <c r="K10" s="39">
        <v>0</v>
      </c>
      <c r="L10" s="39">
        <v>0</v>
      </c>
      <c r="M10" s="39">
        <v>0</v>
      </c>
      <c r="N10" s="39">
        <v>0</v>
      </c>
      <c r="O10" s="39">
        <v>0</v>
      </c>
      <c r="P10" s="39">
        <v>0</v>
      </c>
      <c r="Q10" s="42">
        <v>0</v>
      </c>
      <c r="R10" s="40"/>
      <c r="S10" s="39">
        <v>5</v>
      </c>
      <c r="T10" s="39">
        <v>0</v>
      </c>
      <c r="U10" s="39">
        <v>5</v>
      </c>
      <c r="V10" s="39">
        <v>0</v>
      </c>
      <c r="W10" s="39">
        <v>5</v>
      </c>
      <c r="X10" s="40"/>
    </row>
    <row r="11" spans="1:24" ht="38.25">
      <c r="A11" s="39" t="s">
        <v>67</v>
      </c>
      <c r="B11" s="39" t="s">
        <v>25</v>
      </c>
      <c r="C11" s="39" t="s">
        <v>24</v>
      </c>
      <c r="D11" s="39" t="s">
        <v>299</v>
      </c>
      <c r="E11" s="39" t="s">
        <v>147</v>
      </c>
      <c r="F11" s="39" t="s">
        <v>122</v>
      </c>
      <c r="G11" s="40"/>
      <c r="H11" s="39">
        <v>6</v>
      </c>
      <c r="I11" s="39">
        <v>1</v>
      </c>
      <c r="J11" s="39">
        <v>0</v>
      </c>
      <c r="K11" s="39">
        <v>0</v>
      </c>
      <c r="L11" s="39">
        <v>0</v>
      </c>
      <c r="M11" s="39">
        <v>0</v>
      </c>
      <c r="N11" s="39">
        <v>0</v>
      </c>
      <c r="O11" s="39">
        <v>0</v>
      </c>
      <c r="P11" s="39">
        <v>0</v>
      </c>
      <c r="Q11" s="42">
        <v>0</v>
      </c>
      <c r="R11" s="40"/>
      <c r="S11" s="39">
        <v>5</v>
      </c>
      <c r="T11" s="39">
        <v>0</v>
      </c>
      <c r="U11" s="39">
        <v>5</v>
      </c>
      <c r="V11" s="39">
        <v>0</v>
      </c>
      <c r="W11" s="39">
        <v>5</v>
      </c>
      <c r="X11" s="40"/>
    </row>
    <row r="12" spans="1:24" ht="38.25">
      <c r="A12" s="39" t="s">
        <v>67</v>
      </c>
      <c r="B12" s="39" t="s">
        <v>25</v>
      </c>
      <c r="C12" s="39" t="s">
        <v>24</v>
      </c>
      <c r="D12" s="39" t="s">
        <v>299</v>
      </c>
      <c r="E12" s="39" t="s">
        <v>305</v>
      </c>
      <c r="F12" s="39" t="s">
        <v>122</v>
      </c>
      <c r="G12" s="40"/>
      <c r="H12" s="39">
        <v>8</v>
      </c>
      <c r="I12" s="39">
        <v>4</v>
      </c>
      <c r="J12" s="39">
        <v>0</v>
      </c>
      <c r="K12" s="39">
        <v>0</v>
      </c>
      <c r="L12" s="39">
        <v>0</v>
      </c>
      <c r="M12" s="39">
        <v>0</v>
      </c>
      <c r="N12" s="39">
        <v>0</v>
      </c>
      <c r="O12" s="39">
        <v>0</v>
      </c>
      <c r="P12" s="39">
        <v>0</v>
      </c>
      <c r="Q12" s="42">
        <v>0</v>
      </c>
      <c r="R12" s="40"/>
      <c r="S12" s="39">
        <v>4</v>
      </c>
      <c r="T12" s="39">
        <v>0</v>
      </c>
      <c r="U12" s="39">
        <v>4</v>
      </c>
      <c r="V12" s="39">
        <v>0</v>
      </c>
      <c r="W12" s="39">
        <v>4</v>
      </c>
      <c r="X12" s="40"/>
    </row>
    <row r="13" spans="1:24" ht="38.25">
      <c r="A13" s="39" t="s">
        <v>67</v>
      </c>
      <c r="B13" s="39" t="s">
        <v>25</v>
      </c>
      <c r="C13" s="39" t="s">
        <v>24</v>
      </c>
      <c r="D13" s="39" t="s">
        <v>299</v>
      </c>
      <c r="E13" s="39" t="s">
        <v>306</v>
      </c>
      <c r="F13" s="39" t="s">
        <v>122</v>
      </c>
      <c r="G13" s="40"/>
      <c r="H13" s="39">
        <v>7</v>
      </c>
      <c r="I13" s="39">
        <v>4</v>
      </c>
      <c r="J13" s="39">
        <v>0</v>
      </c>
      <c r="K13" s="39">
        <v>0</v>
      </c>
      <c r="L13" s="39">
        <v>0</v>
      </c>
      <c r="M13" s="39">
        <v>0</v>
      </c>
      <c r="N13" s="39">
        <v>0</v>
      </c>
      <c r="O13" s="39">
        <v>0</v>
      </c>
      <c r="P13" s="39">
        <v>0</v>
      </c>
      <c r="Q13" s="42">
        <v>0</v>
      </c>
      <c r="R13" s="40"/>
      <c r="S13" s="39">
        <v>3</v>
      </c>
      <c r="T13" s="39">
        <v>0</v>
      </c>
      <c r="U13" s="39">
        <v>4</v>
      </c>
      <c r="V13" s="39">
        <v>0</v>
      </c>
      <c r="W13" s="39">
        <v>4</v>
      </c>
      <c r="X13" s="40"/>
    </row>
    <row r="14" spans="1:24" ht="38.25">
      <c r="A14" s="39" t="s">
        <v>67</v>
      </c>
      <c r="B14" s="39" t="s">
        <v>25</v>
      </c>
      <c r="C14" s="39" t="s">
        <v>24</v>
      </c>
      <c r="D14" s="39" t="s">
        <v>299</v>
      </c>
      <c r="E14" s="39" t="s">
        <v>160</v>
      </c>
      <c r="F14" s="39" t="s">
        <v>122</v>
      </c>
      <c r="G14" s="40"/>
      <c r="H14" s="39">
        <v>16</v>
      </c>
      <c r="I14" s="39">
        <v>6</v>
      </c>
      <c r="J14" s="39">
        <v>0</v>
      </c>
      <c r="K14" s="39">
        <v>0</v>
      </c>
      <c r="L14" s="39">
        <v>0</v>
      </c>
      <c r="M14" s="39">
        <v>0</v>
      </c>
      <c r="N14" s="39">
        <v>0</v>
      </c>
      <c r="O14" s="39">
        <v>0</v>
      </c>
      <c r="P14" s="39">
        <v>0</v>
      </c>
      <c r="Q14" s="42">
        <v>0</v>
      </c>
      <c r="R14" s="40"/>
      <c r="S14" s="39">
        <v>10</v>
      </c>
      <c r="T14" s="39">
        <v>0</v>
      </c>
      <c r="U14" s="39">
        <v>10</v>
      </c>
      <c r="V14" s="39">
        <v>0</v>
      </c>
      <c r="W14" s="39">
        <v>10</v>
      </c>
      <c r="X14" s="40"/>
    </row>
    <row r="15" spans="1:24" ht="38.25">
      <c r="A15" s="39" t="s">
        <v>67</v>
      </c>
      <c r="B15" s="39" t="s">
        <v>25</v>
      </c>
      <c r="C15" s="39" t="s">
        <v>24</v>
      </c>
      <c r="D15" s="39" t="s">
        <v>299</v>
      </c>
      <c r="E15" s="39" t="s">
        <v>191</v>
      </c>
      <c r="F15" s="39" t="s">
        <v>122</v>
      </c>
      <c r="G15" s="40"/>
      <c r="H15" s="39">
        <v>34</v>
      </c>
      <c r="I15" s="39">
        <v>22</v>
      </c>
      <c r="J15" s="39">
        <v>0</v>
      </c>
      <c r="K15" s="39">
        <v>0</v>
      </c>
      <c r="L15" s="39">
        <v>0</v>
      </c>
      <c r="M15" s="39">
        <v>7</v>
      </c>
      <c r="N15" s="39">
        <v>0</v>
      </c>
      <c r="O15" s="39">
        <v>0</v>
      </c>
      <c r="P15" s="39">
        <v>0</v>
      </c>
      <c r="Q15" s="42">
        <v>0</v>
      </c>
      <c r="R15" s="40"/>
      <c r="S15" s="39">
        <v>4</v>
      </c>
      <c r="T15" s="39">
        <v>0</v>
      </c>
      <c r="U15" s="39">
        <v>4</v>
      </c>
      <c r="V15" s="39">
        <v>0</v>
      </c>
      <c r="W15" s="39">
        <v>4</v>
      </c>
      <c r="X15" s="40"/>
    </row>
  </sheetData>
  <mergeCells count="13">
    <mergeCell ref="F1:F2"/>
    <mergeCell ref="A1:A2"/>
    <mergeCell ref="B1:B2"/>
    <mergeCell ref="C1:C2"/>
    <mergeCell ref="D1:D2"/>
    <mergeCell ref="E1:E2"/>
    <mergeCell ref="T1:W1"/>
    <mergeCell ref="G1:G2"/>
    <mergeCell ref="H1:H2"/>
    <mergeCell ref="I1:O1"/>
    <mergeCell ref="P1:P2"/>
    <mergeCell ref="Q1:Q2"/>
    <mergeCell ref="S1:S2"/>
  </mergeCells>
  <dataValidations count="4">
    <dataValidation type="list" allowBlank="1" sqref="D4:D15">
      <formula1>"NGA,GOCC,SUC,LWD,LGU"</formula1>
    </dataValidation>
    <dataValidation type="list" allowBlank="1" sqref="F4:F12">
      <formula1>"eFOI,STANDARD"</formula1>
    </dataValidation>
    <dataValidation type="list" allowBlank="1" sqref="E4:E7">
      <formula1>"2016-Q4,2017-Q1,2017-Q2,2017-Q3,2017-Q4,2018-Q1"</formula1>
    </dataValidation>
    <dataValidation type="list" allowBlank="1" sqref="E8:E12">
      <formula1>"2017-Q1,2017-Q2,2017-Q3,2017-Q4,2018-Q1"</formula1>
    </dataValidation>
  </dataValidations>
  <printOptions horizontalCentered="1" gridLines="1"/>
  <pageMargins left="0.44" right="0.23" top="1.23" bottom="0.75" header="0" footer="0"/>
  <pageSetup paperSize="9" scale="50" fitToHeight="0" pageOrder="overThenDown" orientation="landscape" cellComments="atEn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FOI Inventory</vt:lpstr>
      <vt:lpstr>FOI Registry</vt:lpstr>
      <vt:lpstr>FOI Summary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User</cp:lastModifiedBy>
  <dcterms:created xsi:type="dcterms:W3CDTF">2020-06-01T07:08:20Z</dcterms:created>
  <dcterms:modified xsi:type="dcterms:W3CDTF">2020-10-08T04:02:16Z</dcterms:modified>
</cp:coreProperties>
</file>